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5360" windowHeight="9510"/>
  </bookViews>
  <sheets>
    <sheet name="Daten" sheetId="5" r:id="rId1"/>
    <sheet name="Anordnung" sheetId="6" r:id="rId2"/>
  </sheets>
  <definedNames>
    <definedName name="_xlnm.Print_Area" localSheetId="1">Anordnung!$B$1:$Z$50</definedName>
    <definedName name="_xlnm.Print_Area" localSheetId="0">Daten!$A:$I</definedName>
  </definedNames>
  <calcPr calcId="145621"/>
</workbook>
</file>

<file path=xl/calcChain.xml><?xml version="1.0" encoding="utf-8"?>
<calcChain xmlns="http://schemas.openxmlformats.org/spreadsheetml/2006/main">
  <c r="C38" i="6" l="1"/>
  <c r="I60" i="5"/>
  <c r="I59" i="5"/>
  <c r="I58" i="5"/>
  <c r="I57" i="5"/>
  <c r="I56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H34" i="6" l="1"/>
  <c r="C34" i="6"/>
  <c r="T34" i="6"/>
  <c r="L34" i="6"/>
  <c r="C41" i="6"/>
  <c r="F38" i="6"/>
  <c r="B5" i="5" l="1"/>
  <c r="F5" i="5"/>
  <c r="H3" i="5"/>
  <c r="G49" i="6" s="1"/>
  <c r="D5" i="5"/>
  <c r="H62" i="5" l="1"/>
  <c r="C24" i="6" s="1"/>
  <c r="L24" i="6" s="1"/>
</calcChain>
</file>

<file path=xl/sharedStrings.xml><?xml version="1.0" encoding="utf-8"?>
<sst xmlns="http://schemas.openxmlformats.org/spreadsheetml/2006/main" count="88" uniqueCount="79">
  <si>
    <t>Postleitzahl</t>
  </si>
  <si>
    <t>Ort</t>
  </si>
  <si>
    <t/>
  </si>
  <si>
    <t>Pflicht</t>
  </si>
  <si>
    <t>Summe:</t>
  </si>
  <si>
    <t>Auszahlung von Probandengeldern</t>
  </si>
  <si>
    <t>Kontierungsobjekt:</t>
  </si>
  <si>
    <t xml:space="preserve">Datum:  </t>
  </si>
  <si>
    <t>Straße Hausnr.</t>
  </si>
  <si>
    <r>
      <t>IBAN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(ohne Leerzeichen)</t>
    </r>
  </si>
  <si>
    <r>
      <t>BIC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(11-stellig)</t>
    </r>
  </si>
  <si>
    <r>
      <t>Betrag</t>
    </r>
    <r>
      <rPr>
        <sz val="10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(in Euro)</t>
    </r>
  </si>
  <si>
    <t>Vorname Nachname</t>
  </si>
  <si>
    <t xml:space="preserve">Bezeichnung:  </t>
  </si>
  <si>
    <t>Für Betriebe gewerblicher Art bitte grünes Papier verwenden!</t>
  </si>
  <si>
    <t>Absenderangaben</t>
  </si>
  <si>
    <r>
      <t>Vorgangsart</t>
    </r>
    <r>
      <rPr>
        <sz val="7"/>
        <color theme="1"/>
        <rFont val="Arial"/>
        <family val="2"/>
      </rPr>
      <t xml:space="preserve"> (bitte ankreuzen)</t>
    </r>
  </si>
  <si>
    <t>G-Jahr</t>
  </si>
  <si>
    <t>Belegnummer</t>
  </si>
  <si>
    <t>Bereich</t>
  </si>
  <si>
    <t>A</t>
  </si>
  <si>
    <t>E</t>
  </si>
  <si>
    <t>BearbeiterIn</t>
  </si>
  <si>
    <t>Buch.datum</t>
  </si>
  <si>
    <t>Telefonnr.</t>
  </si>
  <si>
    <t>Ausgabe</t>
  </si>
  <si>
    <t>Einnahme</t>
  </si>
  <si>
    <t>Buch.periode</t>
  </si>
  <si>
    <t>Bestellung über SRM / MM?</t>
  </si>
  <si>
    <t>- Bitte unbedingt ankreuzen -</t>
  </si>
  <si>
    <t>Eingangsstempel</t>
  </si>
  <si>
    <t xml:space="preserve"> nein</t>
  </si>
  <si>
    <t xml:space="preserve"> ja, Bezug zu einer Bestellung mit Bestellnummer:</t>
  </si>
  <si>
    <t>10-stellig</t>
  </si>
  <si>
    <t xml:space="preserve"> ja, Bezug zu mehreren Bestellungen. Bitte Bestellnummern auf der Rechnung eintragen.</t>
  </si>
  <si>
    <r>
      <t xml:space="preserve">Kreditor / Debitor
</t>
    </r>
    <r>
      <rPr>
        <sz val="7"/>
        <color theme="1"/>
        <rFont val="Arial"/>
        <family val="2"/>
      </rPr>
      <t>(wenn aus Rechnung / Beleg nicht ersichtlich)</t>
    </r>
  </si>
  <si>
    <r>
      <t xml:space="preserve">Nr.: </t>
    </r>
    <r>
      <rPr>
        <sz val="7"/>
        <color theme="1"/>
        <rFont val="Arial"/>
        <family val="2"/>
      </rPr>
      <t>(falls bekannt)</t>
    </r>
  </si>
  <si>
    <t>siehe Anlage</t>
  </si>
  <si>
    <t>MitarbeiterIn:</t>
  </si>
  <si>
    <t xml:space="preserve"> ja</t>
  </si>
  <si>
    <t>Name, Vorname / Firma</t>
  </si>
  <si>
    <t>Strasse, Hausnummer</t>
  </si>
  <si>
    <t>PLZ / Ort</t>
  </si>
  <si>
    <t>Steuerkennzeichen</t>
  </si>
  <si>
    <t>IBAN</t>
  </si>
  <si>
    <t>BIC oder Bankname</t>
  </si>
  <si>
    <t>Bruttobetrag lt. Rechnung</t>
  </si>
  <si>
    <t>Bruttobetrag abzgl. Skonto</t>
  </si>
  <si>
    <r>
      <t>Währung</t>
    </r>
    <r>
      <rPr>
        <sz val="7"/>
        <color theme="1"/>
        <rFont val="Arial"/>
        <family val="2"/>
      </rPr>
      <t xml:space="preserve"> (falls nicht Euro)</t>
    </r>
  </si>
  <si>
    <r>
      <t xml:space="preserve">Betrag in Worten
</t>
    </r>
    <r>
      <rPr>
        <sz val="7"/>
        <color theme="1"/>
        <rFont val="Arial"/>
        <family val="2"/>
      </rPr>
      <t>(Inland ab 1.000 €, Fremdwährung ohne Ausnahme)</t>
    </r>
  </si>
  <si>
    <t>Sind mehrere Sachkonten betroffen, bitte auf Rechnung bei der jeweiligen Position eintragen und weiter mit 7. Ansonsten bei 6. eintragen.</t>
  </si>
  <si>
    <r>
      <t xml:space="preserve">Sachkonto: </t>
    </r>
    <r>
      <rPr>
        <sz val="7"/>
        <color theme="1"/>
        <rFont val="Arial"/>
        <family val="2"/>
      </rPr>
      <t>(falls bekannt)</t>
    </r>
    <r>
      <rPr>
        <b/>
        <sz val="7"/>
        <color theme="1"/>
        <rFont val="Arial"/>
        <family val="2"/>
      </rPr>
      <t xml:space="preserve">
(Kostenart, Finanzposition)</t>
    </r>
  </si>
  <si>
    <t>8-stellig</t>
  </si>
  <si>
    <t>Sind mehrere Kontierungsobjekte betroffen, bitte auf Rechnung eintragen oder mit 'Anlage für Splitbuchung' einreichen und weiter mit 8. 
Ansonsten bei 7. eintragen.</t>
  </si>
  <si>
    <r>
      <t>Kontierungsobjekt</t>
    </r>
    <r>
      <rPr>
        <sz val="9"/>
        <color theme="1"/>
        <rFont val="Arial"/>
        <family val="2"/>
      </rPr>
      <t xml:space="preserve"> </t>
    </r>
    <r>
      <rPr>
        <sz val="7"/>
        <color theme="1"/>
        <rFont val="Arial"/>
        <family val="2"/>
      </rPr>
      <t>(</t>
    </r>
    <r>
      <rPr>
        <b/>
        <sz val="7"/>
        <color theme="1"/>
        <rFont val="Arial"/>
        <family val="2"/>
      </rPr>
      <t>Pflichtangabe:</t>
    </r>
    <r>
      <rPr>
        <sz val="7"/>
        <color theme="1"/>
        <rFont val="Arial"/>
        <family val="2"/>
      </rPr>
      <t xml:space="preserve">  Kostenstelle mit Fonds  </t>
    </r>
    <r>
      <rPr>
        <b/>
        <sz val="7"/>
        <color theme="1"/>
        <rFont val="Arial"/>
        <family val="2"/>
      </rPr>
      <t>ODER</t>
    </r>
    <r>
      <rPr>
        <sz val="7"/>
        <color theme="1"/>
        <rFont val="Arial"/>
        <family val="2"/>
      </rPr>
      <t xml:space="preserve">  PSP-Element  </t>
    </r>
    <r>
      <rPr>
        <b/>
        <sz val="7"/>
        <color theme="1"/>
        <rFont val="Arial"/>
        <family val="2"/>
      </rPr>
      <t>ODER</t>
    </r>
    <r>
      <rPr>
        <sz val="7"/>
        <color theme="1"/>
        <rFont val="Arial"/>
        <family val="2"/>
      </rPr>
      <t xml:space="preserve">  Innenauftrag)</t>
    </r>
  </si>
  <si>
    <r>
      <t xml:space="preserve">Kostenstelle
</t>
    </r>
    <r>
      <rPr>
        <b/>
        <sz val="7"/>
        <color theme="1"/>
        <rFont val="Arial"/>
        <family val="2"/>
      </rPr>
      <t>(Finanzstelle)</t>
    </r>
  </si>
  <si>
    <t>Fonds</t>
  </si>
  <si>
    <r>
      <t xml:space="preserve">PSP-Element / Projekt
</t>
    </r>
    <r>
      <rPr>
        <b/>
        <sz val="7"/>
        <color theme="1"/>
        <rFont val="Arial"/>
        <family val="2"/>
      </rPr>
      <t>(Haushaltsprogramm)</t>
    </r>
  </si>
  <si>
    <r>
      <t xml:space="preserve">Innenauftrag
</t>
    </r>
    <r>
      <rPr>
        <b/>
        <sz val="7"/>
        <color theme="1"/>
        <rFont val="Arial"/>
        <family val="2"/>
      </rPr>
      <t>(Haushaltsprogramm)</t>
    </r>
  </si>
  <si>
    <t>7-stellig</t>
  </si>
  <si>
    <t>4-stellig</t>
  </si>
  <si>
    <r>
      <t>Buchungstext - Vorschlag für die Buchhaltung</t>
    </r>
    <r>
      <rPr>
        <sz val="7"/>
        <color theme="1"/>
        <rFont val="Arial"/>
        <family val="2"/>
      </rPr>
      <t xml:space="preserve"> (zur Wiedererkennung = Was für eine Zahlung?)
(Falls </t>
    </r>
    <r>
      <rPr>
        <b/>
        <sz val="7"/>
        <color theme="1"/>
        <rFont val="Arial"/>
        <family val="2"/>
      </rPr>
      <t>A</t>
    </r>
    <r>
      <rPr>
        <sz val="7"/>
        <color theme="1"/>
        <rFont val="Arial"/>
        <family val="2"/>
      </rPr>
      <t>uswertungs-</t>
    </r>
    <r>
      <rPr>
        <b/>
        <sz val="7"/>
        <color theme="1"/>
        <rFont val="Arial"/>
        <family val="2"/>
      </rPr>
      <t>K</t>
    </r>
    <r>
      <rPr>
        <sz val="7"/>
        <color theme="1"/>
        <rFont val="Arial"/>
        <family val="2"/>
      </rPr>
      <t>ennzeichen gewünscht, dafür die ersten 5 Stellen des Buchungstextes verwenden)</t>
    </r>
  </si>
  <si>
    <t>A K</t>
  </si>
  <si>
    <r>
      <t>Begründung - falls dies nicht eindeutig aus der Rechnung hervorgeht</t>
    </r>
    <r>
      <rPr>
        <sz val="7"/>
        <color theme="1"/>
        <rFont val="Arial"/>
        <family val="2"/>
      </rPr>
      <t xml:space="preserve"> (zur Rechtfertigung / Prüfung = Warum die Zahlung?)</t>
    </r>
  </si>
  <si>
    <r>
      <t xml:space="preserve">Sachlich </t>
    </r>
    <r>
      <rPr>
        <b/>
        <u/>
        <sz val="8"/>
        <color theme="1"/>
        <rFont val="Arial"/>
        <family val="2"/>
      </rPr>
      <t>und</t>
    </r>
    <r>
      <rPr>
        <b/>
        <sz val="8"/>
        <color theme="1"/>
        <rFont val="Arial"/>
        <family val="2"/>
      </rPr>
      <t xml:space="preserve"> 
rechnerisch richtig</t>
    </r>
  </si>
  <si>
    <t>Die Abteilung Rechnungswesen wird angewiesen, den 
Betrag (wenn möglich abzgl. Skonto) wie angegeben 
auszuzahlen / anzunehmen und zu buchen.</t>
  </si>
  <si>
    <t>Intrahandelsstatistik</t>
  </si>
  <si>
    <t>EU-Ausland</t>
  </si>
  <si>
    <t>Datum / Unterschrift der/s Anordnungsbefugten</t>
  </si>
  <si>
    <t>Versandland</t>
  </si>
  <si>
    <t>Ursprungsland</t>
  </si>
  <si>
    <t>Name in Druckbuchstaben:</t>
  </si>
  <si>
    <t>Warennummer</t>
  </si>
  <si>
    <t>Warenbezeichnung</t>
  </si>
  <si>
    <t>Verkehrszweig</t>
  </si>
  <si>
    <t>Eigenmasse in kg</t>
  </si>
  <si>
    <t>AK</t>
  </si>
  <si>
    <r>
      <rPr>
        <b/>
        <sz val="10"/>
        <rFont val="Arial"/>
        <family val="2"/>
      </rPr>
      <t>A</t>
    </r>
    <r>
      <rPr>
        <sz val="10"/>
        <rFont val="Arial"/>
        <family val="2"/>
      </rPr>
      <t>uswertungs-</t>
    </r>
    <r>
      <rPr>
        <b/>
        <sz val="10"/>
        <rFont val="Arial"/>
        <family val="2"/>
      </rPr>
      <t>K</t>
    </r>
    <r>
      <rPr>
        <sz val="10"/>
        <rFont val="Arial"/>
        <family val="2"/>
      </rPr>
      <t>ennzeichen:</t>
    </r>
  </si>
  <si>
    <t>(falls gewünscht)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</si>
</sst>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30"/>
      <color theme="1"/>
      <name val="Arial"/>
      <family val="2"/>
    </font>
    <font>
      <sz val="14"/>
      <color theme="1"/>
      <name val="Arial"/>
      <family val="2"/>
    </font>
    <font>
      <b/>
      <sz val="7.5"/>
      <color theme="1"/>
      <name val="Arial"/>
      <family val="2"/>
    </font>
    <font>
      <sz val="16"/>
      <color theme="1"/>
      <name val="Arial"/>
      <family val="2"/>
    </font>
    <font>
      <b/>
      <sz val="12"/>
      <color rgb="FFFF0000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u/>
      <sz val="8"/>
      <color theme="1"/>
      <name val="Arial"/>
      <family val="2"/>
    </font>
    <font>
      <sz val="6"/>
      <color theme="1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14" fontId="1" fillId="2" borderId="1" xfId="0" applyNumberFormat="1" applyFont="1" applyFill="1" applyBorder="1" applyAlignment="1" applyProtection="1">
      <alignment horizontal="left" vertical="center" indent="2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  <protection locked="0"/>
    </xf>
    <xf numFmtId="4" fontId="1" fillId="2" borderId="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4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vertical="center"/>
    </xf>
    <xf numFmtId="0" fontId="11" fillId="3" borderId="8" xfId="0" applyFont="1" applyFill="1" applyBorder="1" applyAlignment="1" applyProtection="1">
      <alignment horizontal="left" vertical="center" indent="1"/>
    </xf>
    <xf numFmtId="0" fontId="12" fillId="3" borderId="6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vertical="center"/>
    </xf>
    <xf numFmtId="0" fontId="10" fillId="3" borderId="7" xfId="0" applyFont="1" applyFill="1" applyBorder="1" applyAlignment="1" applyProtection="1">
      <alignment vertical="center"/>
    </xf>
    <xf numFmtId="0" fontId="10" fillId="0" borderId="9" xfId="0" applyFont="1" applyBorder="1" applyAlignment="1" applyProtection="1"/>
    <xf numFmtId="0" fontId="10" fillId="0" borderId="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0" fontId="10" fillId="3" borderId="9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vertical="center"/>
    </xf>
    <xf numFmtId="0" fontId="10" fillId="3" borderId="10" xfId="0" applyFont="1" applyFill="1" applyBorder="1" applyAlignment="1" applyProtection="1">
      <alignment vertical="center"/>
    </xf>
    <xf numFmtId="0" fontId="11" fillId="3" borderId="9" xfId="0" applyFont="1" applyFill="1" applyBorder="1" applyAlignment="1" applyProtection="1">
      <alignment horizontal="left" vertical="center" indent="1"/>
    </xf>
    <xf numFmtId="0" fontId="12" fillId="3" borderId="0" xfId="0" applyFont="1" applyFill="1" applyBorder="1" applyAlignment="1" applyProtection="1">
      <alignment horizontal="left"/>
    </xf>
    <xf numFmtId="0" fontId="10" fillId="0" borderId="21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10" fillId="3" borderId="23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0" fillId="3" borderId="24" xfId="0" applyFont="1" applyFill="1" applyBorder="1" applyAlignment="1" applyProtection="1">
      <alignment vertical="center"/>
    </xf>
    <xf numFmtId="0" fontId="11" fillId="0" borderId="6" xfId="0" quotePrefix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vertical="center"/>
    </xf>
    <xf numFmtId="0" fontId="12" fillId="0" borderId="6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10" fillId="3" borderId="26" xfId="0" applyFont="1" applyFill="1" applyBorder="1" applyAlignment="1" applyProtection="1">
      <alignment vertical="center"/>
    </xf>
    <xf numFmtId="0" fontId="13" fillId="0" borderId="3" xfId="0" applyFont="1" applyBorder="1" applyAlignment="1" applyProtection="1">
      <alignment horizontal="left" vertical="center"/>
    </xf>
    <xf numFmtId="0" fontId="10" fillId="3" borderId="22" xfId="0" applyFont="1" applyFill="1" applyBorder="1" applyAlignment="1" applyProtection="1">
      <alignment vertical="center"/>
    </xf>
    <xf numFmtId="0" fontId="10" fillId="0" borderId="28" xfId="0" applyFont="1" applyBorder="1" applyAlignment="1" applyProtection="1">
      <alignment vertical="center"/>
    </xf>
    <xf numFmtId="0" fontId="11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10" fillId="0" borderId="29" xfId="0" applyFont="1" applyBorder="1" applyAlignment="1" applyProtection="1">
      <alignment vertical="center"/>
    </xf>
    <xf numFmtId="0" fontId="10" fillId="0" borderId="30" xfId="0" applyFont="1" applyBorder="1" applyAlignment="1" applyProtection="1">
      <alignment vertical="center"/>
    </xf>
    <xf numFmtId="0" fontId="10" fillId="0" borderId="2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24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vertical="center"/>
    </xf>
    <xf numFmtId="0" fontId="11" fillId="0" borderId="33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vertical="center" wrapText="1"/>
    </xf>
    <xf numFmtId="0" fontId="11" fillId="0" borderId="35" xfId="0" applyFont="1" applyBorder="1" applyAlignment="1" applyProtection="1">
      <alignment horizontal="center" vertical="center"/>
    </xf>
    <xf numFmtId="0" fontId="12" fillId="0" borderId="36" xfId="0" applyFont="1" applyBorder="1" applyAlignment="1" applyProtection="1">
      <alignment horizontal="left" vertical="center" indent="1"/>
    </xf>
    <xf numFmtId="0" fontId="11" fillId="0" borderId="19" xfId="0" applyFont="1" applyBorder="1" applyAlignment="1" applyProtection="1">
      <alignment horizontal="left" vertical="center" indent="1"/>
    </xf>
    <xf numFmtId="0" fontId="10" fillId="0" borderId="19" xfId="0" applyFont="1" applyBorder="1" applyAlignment="1" applyProtection="1">
      <alignment horizontal="left" vertical="center" indent="1"/>
    </xf>
    <xf numFmtId="0" fontId="10" fillId="0" borderId="20" xfId="0" applyFont="1" applyBorder="1" applyAlignment="1" applyProtection="1">
      <alignment horizontal="left" vertical="center" indent="1"/>
    </xf>
    <xf numFmtId="0" fontId="11" fillId="0" borderId="20" xfId="0" applyFont="1" applyBorder="1" applyAlignment="1" applyProtection="1">
      <alignment horizontal="left" vertical="center" indent="1"/>
    </xf>
    <xf numFmtId="0" fontId="10" fillId="0" borderId="26" xfId="0" applyFont="1" applyBorder="1" applyAlignment="1" applyProtection="1">
      <alignment horizontal="left" vertical="center" indent="1"/>
    </xf>
    <xf numFmtId="0" fontId="10" fillId="0" borderId="37" xfId="0" applyFont="1" applyBorder="1" applyAlignment="1" applyProtection="1">
      <alignment vertical="center"/>
    </xf>
    <xf numFmtId="0" fontId="11" fillId="0" borderId="38" xfId="0" applyFont="1" applyBorder="1" applyAlignment="1" applyProtection="1">
      <alignment vertical="center" wrapText="1"/>
    </xf>
    <xf numFmtId="0" fontId="11" fillId="0" borderId="36" xfId="0" applyFont="1" applyBorder="1" applyAlignment="1" applyProtection="1">
      <alignment vertical="center"/>
    </xf>
    <xf numFmtId="0" fontId="11" fillId="0" borderId="36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vertical="center"/>
    </xf>
    <xf numFmtId="0" fontId="10" fillId="0" borderId="36" xfId="0" applyFont="1" applyBorder="1" applyAlignment="1" applyProtection="1">
      <alignment vertical="center"/>
    </xf>
    <xf numFmtId="0" fontId="10" fillId="0" borderId="39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</xf>
    <xf numFmtId="0" fontId="24" fillId="0" borderId="21" xfId="0" applyFont="1" applyBorder="1" applyAlignment="1" applyProtection="1">
      <alignment vertical="top"/>
    </xf>
    <xf numFmtId="0" fontId="24" fillId="0" borderId="40" xfId="0" applyFont="1" applyBorder="1" applyAlignment="1" applyProtection="1">
      <alignment vertical="top"/>
    </xf>
    <xf numFmtId="0" fontId="10" fillId="0" borderId="41" xfId="0" applyFont="1" applyBorder="1" applyAlignment="1" applyProtection="1">
      <alignment vertical="center"/>
    </xf>
    <xf numFmtId="0" fontId="10" fillId="0" borderId="40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horizontal="left" vertical="center" indent="1"/>
    </xf>
    <xf numFmtId="0" fontId="11" fillId="0" borderId="6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 wrapText="1"/>
    </xf>
    <xf numFmtId="0" fontId="26" fillId="0" borderId="9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" fillId="0" borderId="0" xfId="0" quotePrefix="1" applyFont="1" applyBorder="1" applyAlignment="1" applyProtection="1">
      <alignment horizontal="left" vertical="center" indent="2"/>
      <protection locked="0"/>
    </xf>
    <xf numFmtId="0" fontId="1" fillId="2" borderId="1" xfId="0" quotePrefix="1" applyFont="1" applyFill="1" applyBorder="1" applyAlignment="1" applyProtection="1">
      <alignment horizontal="left" vertical="center" indent="1"/>
      <protection locked="0"/>
    </xf>
    <xf numFmtId="0" fontId="1" fillId="2" borderId="1" xfId="0" quotePrefix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left" vertical="center" indent="1"/>
    </xf>
    <xf numFmtId="14" fontId="1" fillId="0" borderId="0" xfId="0" applyNumberFormat="1" applyFont="1" applyFill="1" applyBorder="1" applyAlignment="1" applyProtection="1">
      <alignment horizontal="center" vertical="center"/>
    </xf>
    <xf numFmtId="0" fontId="1" fillId="2" borderId="1" xfId="0" quotePrefix="1" applyFont="1" applyFill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left" vertical="center" indent="1"/>
    </xf>
    <xf numFmtId="0" fontId="12" fillId="0" borderId="6" xfId="0" applyFont="1" applyBorder="1" applyAlignment="1" applyProtection="1">
      <alignment horizontal="left" vertical="center" indent="1"/>
    </xf>
    <xf numFmtId="0" fontId="14" fillId="2" borderId="1" xfId="0" applyFont="1" applyFill="1" applyBorder="1" applyAlignment="1" applyProtection="1">
      <alignment horizontal="left" vertical="center"/>
      <protection locked="0"/>
    </xf>
    <xf numFmtId="0" fontId="15" fillId="0" borderId="13" xfId="0" applyFont="1" applyBorder="1" applyAlignment="1" applyProtection="1">
      <alignment horizontal="center" vertical="center"/>
    </xf>
    <xf numFmtId="0" fontId="15" fillId="0" borderId="14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18" xfId="0" applyFont="1" applyBorder="1" applyAlignment="1" applyProtection="1">
      <alignment horizontal="center" vertical="center"/>
    </xf>
    <xf numFmtId="0" fontId="15" fillId="0" borderId="11" xfId="0" applyFont="1" applyBorder="1" applyAlignment="1" applyProtection="1">
      <alignment horizontal="center" vertical="center"/>
    </xf>
    <xf numFmtId="0" fontId="15" fillId="0" borderId="12" xfId="0" applyFont="1" applyBorder="1" applyAlignment="1" applyProtection="1">
      <alignment horizontal="center" vertical="center"/>
    </xf>
    <xf numFmtId="0" fontId="15" fillId="0" borderId="15" xfId="0" applyFont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14" fontId="16" fillId="3" borderId="19" xfId="0" applyNumberFormat="1" applyFont="1" applyFill="1" applyBorder="1" applyAlignment="1" applyProtection="1">
      <alignment horizontal="center" vertical="center"/>
    </xf>
    <xf numFmtId="0" fontId="17" fillId="0" borderId="20" xfId="0" applyFont="1" applyBorder="1" applyAlignment="1" applyProtection="1">
      <alignment horizontal="center" vertical="center"/>
    </xf>
    <xf numFmtId="0" fontId="16" fillId="3" borderId="19" xfId="0" applyFont="1" applyFill="1" applyBorder="1" applyAlignment="1" applyProtection="1">
      <alignment horizontal="center" vertical="center"/>
    </xf>
    <xf numFmtId="0" fontId="12" fillId="0" borderId="6" xfId="0" quotePrefix="1" applyFont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/>
    </xf>
    <xf numFmtId="0" fontId="12" fillId="3" borderId="26" xfId="0" applyFont="1" applyFill="1" applyBorder="1" applyAlignment="1" applyProtection="1">
      <alignment horizontal="center" vertical="center"/>
    </xf>
    <xf numFmtId="0" fontId="16" fillId="3" borderId="20" xfId="0" applyFont="1" applyFill="1" applyBorder="1" applyAlignment="1" applyProtection="1">
      <alignment horizontal="center" vertical="center"/>
    </xf>
    <xf numFmtId="0" fontId="16" fillId="3" borderId="3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19" fillId="3" borderId="10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top"/>
    </xf>
    <xf numFmtId="0" fontId="12" fillId="0" borderId="5" xfId="0" applyFont="1" applyBorder="1" applyAlignment="1" applyProtection="1">
      <alignment horizontal="left" vertical="center" wrapText="1" indent="1"/>
    </xf>
    <xf numFmtId="0" fontId="12" fillId="0" borderId="6" xfId="0" applyFont="1" applyBorder="1" applyAlignment="1" applyProtection="1">
      <alignment horizontal="left" vertical="center" wrapText="1" indent="1"/>
    </xf>
    <xf numFmtId="0" fontId="18" fillId="0" borderId="27" xfId="0" applyFont="1" applyBorder="1" applyAlignment="1" applyProtection="1">
      <alignment horizontal="center" vertical="center"/>
    </xf>
    <xf numFmtId="0" fontId="21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</xf>
    <xf numFmtId="0" fontId="12" fillId="3" borderId="25" xfId="0" applyFont="1" applyFill="1" applyBorder="1" applyAlignment="1" applyProtection="1">
      <alignment horizontal="left" vertical="center" indent="1"/>
    </xf>
    <xf numFmtId="0" fontId="12" fillId="3" borderId="20" xfId="0" applyFont="1" applyFill="1" applyBorder="1" applyAlignment="1" applyProtection="1">
      <alignment horizontal="left" vertical="center" indent="1"/>
    </xf>
    <xf numFmtId="0" fontId="12" fillId="3" borderId="21" xfId="0" applyFont="1" applyFill="1" applyBorder="1" applyAlignment="1" applyProtection="1">
      <alignment horizontal="left" vertical="center" indent="1"/>
    </xf>
    <xf numFmtId="0" fontId="12" fillId="3" borderId="3" xfId="0" applyFont="1" applyFill="1" applyBorder="1" applyAlignment="1" applyProtection="1">
      <alignment horizontal="left" vertical="center" indent="1"/>
    </xf>
    <xf numFmtId="0" fontId="20" fillId="0" borderId="34" xfId="0" applyFont="1" applyBorder="1" applyAlignment="1" applyProtection="1">
      <alignment horizontal="center" vertical="top"/>
    </xf>
    <xf numFmtId="0" fontId="12" fillId="0" borderId="6" xfId="0" applyFont="1" applyBorder="1" applyAlignment="1" applyProtection="1">
      <alignment horizontal="left" vertical="center"/>
    </xf>
    <xf numFmtId="4" fontId="16" fillId="0" borderId="1" xfId="0" applyNumberFormat="1" applyFont="1" applyBorder="1" applyAlignment="1" applyProtection="1">
      <alignment horizontal="left" vertical="center" indent="1"/>
    </xf>
    <xf numFmtId="4" fontId="16" fillId="0" borderId="1" xfId="0" applyNumberFormat="1" applyFont="1" applyBorder="1" applyAlignment="1" applyProtection="1">
      <alignment horizontal="left" vertical="center"/>
    </xf>
    <xf numFmtId="0" fontId="22" fillId="0" borderId="1" xfId="0" applyFont="1" applyBorder="1" applyAlignment="1" applyProtection="1">
      <alignment horizontal="left" vertical="center"/>
    </xf>
    <xf numFmtId="0" fontId="12" fillId="0" borderId="20" xfId="0" applyFont="1" applyBorder="1" applyAlignment="1" applyProtection="1">
      <alignment horizontal="left" vertical="center" wrapText="1" indent="1"/>
    </xf>
    <xf numFmtId="0" fontId="12" fillId="0" borderId="19" xfId="0" applyFont="1" applyBorder="1" applyAlignment="1" applyProtection="1">
      <alignment horizontal="left" vertical="center" wrapText="1"/>
    </xf>
    <xf numFmtId="0" fontId="11" fillId="0" borderId="31" xfId="0" applyFont="1" applyBorder="1" applyAlignment="1" applyProtection="1">
      <alignment horizontal="left" vertical="center" indent="1"/>
    </xf>
    <xf numFmtId="0" fontId="11" fillId="0" borderId="27" xfId="0" applyFont="1" applyBorder="1" applyAlignment="1" applyProtection="1">
      <alignment horizontal="left" vertical="center" indent="1"/>
    </xf>
    <xf numFmtId="0" fontId="11" fillId="0" borderId="32" xfId="0" applyFont="1" applyBorder="1" applyAlignment="1" applyProtection="1">
      <alignment horizontal="left" vertical="center" indent="1"/>
    </xf>
    <xf numFmtId="0" fontId="12" fillId="0" borderId="0" xfId="0" applyFont="1" applyBorder="1" applyAlignment="1" applyProtection="1">
      <alignment horizontal="left" vertical="center" wrapText="1" indent="1"/>
    </xf>
    <xf numFmtId="0" fontId="16" fillId="0" borderId="1" xfId="0" applyFont="1" applyBorder="1" applyAlignment="1" applyProtection="1">
      <alignment horizontal="center" vertical="center"/>
    </xf>
    <xf numFmtId="0" fontId="11" fillId="0" borderId="43" xfId="0" applyFont="1" applyBorder="1" applyAlignment="1" applyProtection="1">
      <alignment horizontal="center" vertical="center"/>
    </xf>
    <xf numFmtId="0" fontId="11" fillId="0" borderId="44" xfId="0" applyFont="1" applyBorder="1" applyAlignment="1" applyProtection="1">
      <alignment horizontal="center" vertical="center"/>
    </xf>
    <xf numFmtId="0" fontId="11" fillId="0" borderId="31" xfId="0" applyFont="1" applyBorder="1" applyAlignment="1" applyProtection="1">
      <alignment horizontal="left" vertical="center" wrapText="1" indent="1"/>
    </xf>
    <xf numFmtId="0" fontId="11" fillId="0" borderId="27" xfId="0" applyFont="1" applyBorder="1" applyAlignment="1" applyProtection="1">
      <alignment horizontal="left" vertical="center" wrapText="1" indent="1"/>
    </xf>
    <xf numFmtId="0" fontId="11" fillId="0" borderId="32" xfId="0" applyFont="1" applyBorder="1" applyAlignment="1" applyProtection="1">
      <alignment horizontal="left" vertical="center" wrapText="1" indent="1"/>
    </xf>
    <xf numFmtId="0" fontId="12" fillId="0" borderId="19" xfId="0" applyFont="1" applyBorder="1" applyAlignment="1" applyProtection="1">
      <alignment horizontal="center" vertical="center" wrapText="1"/>
    </xf>
    <xf numFmtId="0" fontId="12" fillId="0" borderId="19" xfId="0" applyFont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center" vertical="center"/>
    </xf>
    <xf numFmtId="0" fontId="16" fillId="0" borderId="19" xfId="0" applyFont="1" applyFill="1" applyBorder="1" applyAlignment="1" applyProtection="1">
      <alignment horizontal="left" vertical="center" indent="1"/>
    </xf>
    <xf numFmtId="0" fontId="12" fillId="0" borderId="42" xfId="0" applyFont="1" applyBorder="1" applyAlignment="1" applyProtection="1">
      <alignment horizontal="left" vertical="center" wrapText="1" indent="1"/>
    </xf>
    <xf numFmtId="0" fontId="12" fillId="0" borderId="27" xfId="0" applyFont="1" applyBorder="1" applyAlignment="1" applyProtection="1">
      <alignment horizontal="left" vertical="center" indent="1"/>
    </xf>
    <xf numFmtId="0" fontId="12" fillId="0" borderId="32" xfId="0" applyFont="1" applyBorder="1" applyAlignment="1" applyProtection="1">
      <alignment horizontal="left" vertical="center" indent="1"/>
    </xf>
    <xf numFmtId="0" fontId="13" fillId="0" borderId="30" xfId="0" applyFont="1" applyBorder="1" applyAlignment="1" applyProtection="1">
      <alignment horizontal="left" vertical="center" indent="1"/>
    </xf>
    <xf numFmtId="0" fontId="13" fillId="0" borderId="0" xfId="0" applyFont="1" applyBorder="1" applyAlignment="1" applyProtection="1">
      <alignment horizontal="left" vertical="center" indent="1"/>
    </xf>
    <xf numFmtId="0" fontId="13" fillId="0" borderId="10" xfId="0" applyFont="1" applyBorder="1" applyAlignment="1" applyProtection="1">
      <alignment horizontal="left" vertical="center" indent="1"/>
    </xf>
    <xf numFmtId="0" fontId="13" fillId="0" borderId="20" xfId="0" applyFont="1" applyBorder="1" applyAlignment="1" applyProtection="1">
      <alignment horizontal="left" vertical="center" indent="1"/>
    </xf>
    <xf numFmtId="0" fontId="21" fillId="0" borderId="45" xfId="0" applyFont="1" applyFill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left" vertical="center" indent="1"/>
    </xf>
    <xf numFmtId="0" fontId="13" fillId="0" borderId="34" xfId="0" applyFont="1" applyBorder="1" applyAlignment="1" applyProtection="1">
      <alignment horizontal="left" vertical="center" indent="1"/>
    </xf>
    <xf numFmtId="0" fontId="10" fillId="0" borderId="1" xfId="0" applyFont="1" applyBorder="1" applyAlignment="1" applyProtection="1">
      <alignment horizontal="left" vertical="center" indent="1"/>
    </xf>
    <xf numFmtId="14" fontId="14" fillId="0" borderId="30" xfId="0" applyNumberFormat="1" applyFont="1" applyBorder="1" applyAlignment="1" applyProtection="1">
      <alignment horizontal="left" vertical="center" indent="1"/>
    </xf>
    <xf numFmtId="14" fontId="14" fillId="0" borderId="0" xfId="0" applyNumberFormat="1" applyFont="1" applyBorder="1" applyAlignment="1" applyProtection="1">
      <alignment horizontal="left" vertical="center" indent="1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21" fillId="0" borderId="1" xfId="0" applyFont="1" applyBorder="1" applyAlignment="1" applyProtection="1">
      <alignment horizontal="left" vertical="center" indent="1"/>
    </xf>
    <xf numFmtId="0" fontId="11" fillId="0" borderId="5" xfId="0" applyFont="1" applyBorder="1" applyAlignment="1" applyProtection="1">
      <alignment horizontal="left" vertical="center" wrapText="1" indent="1"/>
    </xf>
    <xf numFmtId="0" fontId="11" fillId="0" borderId="6" xfId="0" applyFont="1" applyBorder="1" applyAlignment="1" applyProtection="1">
      <alignment horizontal="left" vertical="center" wrapText="1" indent="1"/>
    </xf>
    <xf numFmtId="0" fontId="11" fillId="0" borderId="28" xfId="0" applyFont="1" applyBorder="1" applyAlignment="1" applyProtection="1">
      <alignment horizontal="left" vertical="center" wrapText="1" indent="1"/>
    </xf>
    <xf numFmtId="0" fontId="11" fillId="0" borderId="7" xfId="0" applyFont="1" applyBorder="1" applyAlignment="1" applyProtection="1">
      <alignment horizontal="left" vertical="center" wrapText="1" indent="1"/>
    </xf>
    <xf numFmtId="0" fontId="11" fillId="0" borderId="30" xfId="0" applyFont="1" applyBorder="1" applyAlignment="1" applyProtection="1">
      <alignment horizontal="left" vertical="center" wrapText="1" indent="1"/>
    </xf>
    <xf numFmtId="0" fontId="11" fillId="0" borderId="0" xfId="0" applyFont="1" applyBorder="1" applyAlignment="1" applyProtection="1">
      <alignment horizontal="left" vertical="center" wrapText="1" indent="1"/>
    </xf>
    <xf numFmtId="0" fontId="11" fillId="0" borderId="10" xfId="0" applyFont="1" applyBorder="1" applyAlignment="1" applyProtection="1">
      <alignment horizontal="left" vertical="center" wrapText="1" indent="1"/>
    </xf>
  </cellXfs>
  <cellStyles count="1">
    <cellStyle name="Standard" xfId="0" builtinId="0"/>
  </cellStyles>
  <dxfs count="1">
    <dxf>
      <font>
        <color auto="1"/>
      </font>
      <fill>
        <patternFill>
          <bgColor rgb="FFFFFFCC"/>
        </patternFill>
      </fill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FFCC"/>
      <color rgb="FFFF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checked="Checked" firstButton="1" fmlaLink="$J$3" lockText="1"/>
</file>

<file path=xl/ctrlProps/ctrlProp10.xml><?xml version="1.0" encoding="utf-8"?>
<formControlPr xmlns="http://schemas.microsoft.com/office/spreadsheetml/2009/9/main" objectType="CheckBox" checked="Checked" fmlaLink="$AB$9" lockText="1" noThreeD="1"/>
</file>

<file path=xl/ctrlProps/ctrlProp11.xml><?xml version="1.0" encoding="utf-8"?>
<formControlPr xmlns="http://schemas.microsoft.com/office/spreadsheetml/2009/9/main" objectType="CheckBox" fmlaLink="$AB$11" lockText="1" noThreeD="1"/>
</file>

<file path=xl/ctrlProps/ctrlProp12.xml><?xml version="1.0" encoding="utf-8"?>
<formControlPr xmlns="http://schemas.microsoft.com/office/spreadsheetml/2009/9/main" objectType="CheckBox" fmlaLink="$AB$13" lockText="1" noThreeD="1"/>
</file>

<file path=xl/ctrlProps/ctrlProp13.xml><?xml version="1.0" encoding="utf-8"?>
<formControlPr xmlns="http://schemas.microsoft.com/office/spreadsheetml/2009/9/main" objectType="CheckBox" fmlaLink="$AB$16" lockText="1" noThreeD="1"/>
</file>

<file path=xl/ctrlProps/ctrlProp14.xml><?xml version="1.0" encoding="utf-8"?>
<formControlPr xmlns="http://schemas.microsoft.com/office/spreadsheetml/2009/9/main" objectType="CheckBox" checked="Checked" fmlaLink="$AB$18" lockText="1" noThreeD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ctrlProps/ctrlProp4.xml><?xml version="1.0" encoding="utf-8"?>
<formControlPr xmlns="http://schemas.microsoft.com/office/spreadsheetml/2009/9/main" objectType="CheckBox" checked="Checked" fmlaLink="$AB$9" lockText="1" noThreeD="1"/>
</file>

<file path=xl/ctrlProps/ctrlProp5.xml><?xml version="1.0" encoding="utf-8"?>
<formControlPr xmlns="http://schemas.microsoft.com/office/spreadsheetml/2009/9/main" objectType="CheckBox" fmlaLink="$AB$11" lockText="1" noThreeD="1"/>
</file>

<file path=xl/ctrlProps/ctrlProp6.xml><?xml version="1.0" encoding="utf-8"?>
<formControlPr xmlns="http://schemas.microsoft.com/office/spreadsheetml/2009/9/main" objectType="CheckBox" fmlaLink="$AB$13" lockText="1" noThreeD="1"/>
</file>

<file path=xl/ctrlProps/ctrlProp7.xml><?xml version="1.0" encoding="utf-8"?>
<formControlPr xmlns="http://schemas.microsoft.com/office/spreadsheetml/2009/9/main" objectType="CheckBox" fmlaLink="$AB$16" lockText="1" noThreeD="1"/>
</file>

<file path=xl/ctrlProps/ctrlProp8.xml><?xml version="1.0" encoding="utf-8"?>
<formControlPr xmlns="http://schemas.microsoft.com/office/spreadsheetml/2009/9/main" objectType="CheckBox" checked="Checked" fmlaLink="$AB$18" lockText="1" noThreeD="1"/>
</file>

<file path=xl/ctrlProps/ctrlProp9.xml><?xml version="1.0" encoding="utf-8"?>
<formControlPr xmlns="http://schemas.microsoft.com/office/spreadsheetml/2009/9/main" objectType="CheckBox" fmlaLink="$AB$44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</xdr:row>
          <xdr:rowOff>9525</xdr:rowOff>
        </xdr:from>
        <xdr:to>
          <xdr:col>2</xdr:col>
          <xdr:colOff>1019175</xdr:colOff>
          <xdr:row>2</xdr:row>
          <xdr:rowOff>228600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PSP-Element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2</xdr:row>
          <xdr:rowOff>19050</xdr:rowOff>
        </xdr:from>
        <xdr:to>
          <xdr:col>3</xdr:col>
          <xdr:colOff>1038225</xdr:colOff>
          <xdr:row>2</xdr:row>
          <xdr:rowOff>238125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Innenauftrag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</xdr:row>
          <xdr:rowOff>9525</xdr:rowOff>
        </xdr:from>
        <xdr:to>
          <xdr:col>4</xdr:col>
          <xdr:colOff>1038225</xdr:colOff>
          <xdr:row>2</xdr:row>
          <xdr:rowOff>228600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Kostenstelle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</xdr:row>
          <xdr:rowOff>66675</xdr:rowOff>
        </xdr:from>
        <xdr:to>
          <xdr:col>2</xdr:col>
          <xdr:colOff>276225</xdr:colOff>
          <xdr:row>8</xdr:row>
          <xdr:rowOff>161925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66675</xdr:rowOff>
        </xdr:from>
        <xdr:to>
          <xdr:col>2</xdr:col>
          <xdr:colOff>276225</xdr:colOff>
          <xdr:row>10</xdr:row>
          <xdr:rowOff>161925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66675</xdr:rowOff>
        </xdr:from>
        <xdr:to>
          <xdr:col>2</xdr:col>
          <xdr:colOff>276225</xdr:colOff>
          <xdr:row>12</xdr:row>
          <xdr:rowOff>161925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16</xdr:row>
          <xdr:rowOff>38100</xdr:rowOff>
        </xdr:from>
        <xdr:to>
          <xdr:col>13</xdr:col>
          <xdr:colOff>304800</xdr:colOff>
          <xdr:row>16</xdr:row>
          <xdr:rowOff>161925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16</xdr:row>
          <xdr:rowOff>38100</xdr:rowOff>
        </xdr:from>
        <xdr:to>
          <xdr:col>16</xdr:col>
          <xdr:colOff>0</xdr:colOff>
          <xdr:row>16</xdr:row>
          <xdr:rowOff>161925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43</xdr:row>
          <xdr:rowOff>76200</xdr:rowOff>
        </xdr:from>
        <xdr:to>
          <xdr:col>22</xdr:col>
          <xdr:colOff>304800</xdr:colOff>
          <xdr:row>43</xdr:row>
          <xdr:rowOff>190500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</xdr:row>
          <xdr:rowOff>66675</xdr:rowOff>
        </xdr:from>
        <xdr:to>
          <xdr:col>2</xdr:col>
          <xdr:colOff>276225</xdr:colOff>
          <xdr:row>8</xdr:row>
          <xdr:rowOff>190500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10</xdr:row>
          <xdr:rowOff>66675</xdr:rowOff>
        </xdr:from>
        <xdr:to>
          <xdr:col>2</xdr:col>
          <xdr:colOff>276225</xdr:colOff>
          <xdr:row>10</xdr:row>
          <xdr:rowOff>190500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12</xdr:row>
          <xdr:rowOff>66675</xdr:rowOff>
        </xdr:from>
        <xdr:to>
          <xdr:col>2</xdr:col>
          <xdr:colOff>276225</xdr:colOff>
          <xdr:row>12</xdr:row>
          <xdr:rowOff>190500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16</xdr:row>
          <xdr:rowOff>38100</xdr:rowOff>
        </xdr:from>
        <xdr:to>
          <xdr:col>13</xdr:col>
          <xdr:colOff>304800</xdr:colOff>
          <xdr:row>16</xdr:row>
          <xdr:rowOff>161925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104775</xdr:colOff>
          <xdr:row>16</xdr:row>
          <xdr:rowOff>38100</xdr:rowOff>
        </xdr:from>
        <xdr:to>
          <xdr:col>16</xdr:col>
          <xdr:colOff>0</xdr:colOff>
          <xdr:row>16</xdr:row>
          <xdr:rowOff>161925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13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12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4" Type="http://schemas.openxmlformats.org/officeDocument/2006/relationships/ctrlProp" Target="../ctrlProps/ctrlProp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zoomScale="130" zoomScaleNormal="130" workbookViewId="0">
      <selection activeCell="C5" sqref="C5"/>
    </sheetView>
  </sheetViews>
  <sheetFormatPr baseColWidth="10" defaultRowHeight="15" customHeight="1" outlineLevelCol="1" x14ac:dyDescent="0.2"/>
  <cols>
    <col min="1" max="1" width="3.85546875" style="1" customWidth="1"/>
    <col min="2" max="2" width="20.7109375" style="1" customWidth="1"/>
    <col min="3" max="5" width="15.7109375" style="1" customWidth="1"/>
    <col min="6" max="6" width="25.7109375" style="1" customWidth="1"/>
    <col min="7" max="8" width="15.7109375" style="1" customWidth="1"/>
    <col min="9" max="9" width="8.7109375" style="102" customWidth="1"/>
    <col min="10" max="10" width="5.7109375" style="19" hidden="1" customWidth="1" outlineLevel="1"/>
    <col min="11" max="11" width="11.42578125" style="1" collapsed="1"/>
    <col min="12" max="16384" width="11.42578125" style="1"/>
  </cols>
  <sheetData>
    <row r="1" spans="1:10" s="9" customFormat="1" ht="15" customHeight="1" x14ac:dyDescent="0.2">
      <c r="B1" s="10" t="s">
        <v>5</v>
      </c>
      <c r="C1" s="10"/>
      <c r="D1" s="10"/>
      <c r="E1" s="10"/>
      <c r="I1" s="100"/>
      <c r="J1" s="18"/>
    </row>
    <row r="3" spans="1:10" ht="20.100000000000001" customHeight="1" x14ac:dyDescent="0.2">
      <c r="B3" s="1" t="s">
        <v>6</v>
      </c>
      <c r="G3" s="4" t="s">
        <v>7</v>
      </c>
      <c r="H3" s="14">
        <f ca="1">TODAY()</f>
        <v>44119</v>
      </c>
      <c r="I3" s="109"/>
      <c r="J3" s="19">
        <v>1</v>
      </c>
    </row>
    <row r="4" spans="1:10" ht="15" customHeight="1" x14ac:dyDescent="0.2">
      <c r="F4" s="3"/>
      <c r="H4" s="3"/>
      <c r="I4" s="101"/>
    </row>
    <row r="5" spans="1:10" ht="15" customHeight="1" x14ac:dyDescent="0.2">
      <c r="B5" s="4" t="str">
        <f>CHOOSE($J$3,"PSP-Element (PSP):  ","Innenauftrag (IA):  ","Kostenstelle (KST):  ")</f>
        <v xml:space="preserve">PSP-Element (PSP):  </v>
      </c>
      <c r="C5" s="96" t="s">
        <v>2</v>
      </c>
      <c r="D5" s="4" t="str">
        <f>CHOOSE($J$3,"","","Fonds:  ")</f>
        <v/>
      </c>
      <c r="E5" s="95" t="s">
        <v>2</v>
      </c>
      <c r="F5" s="98" t="str">
        <f>CHOOSE($J$3,IF(LEN($C$5)&lt;&gt;10,"Bitte PSP (10-stellig) angeben!!!",""),IF(OR(LEN($C$5)&lt;&gt;10,MID($C$5,1,1)&lt;&gt;"8"),"Bitte IA (10-stellig, mit 8 beginnend) angeben!!!",""),IF(OR(LEN($C$5)&lt;&gt;7,LEN($E$5)&lt;&gt;4),"Bitte KST (7-stellig) und Fonds (4-stellig) angeben!!!",""))</f>
        <v>Bitte PSP (10-stellig) angeben!!!</v>
      </c>
      <c r="G5" s="12"/>
      <c r="H5" s="12"/>
    </row>
    <row r="6" spans="1:10" ht="15" customHeight="1" x14ac:dyDescent="0.2">
      <c r="F6" s="3"/>
      <c r="H6" s="3"/>
      <c r="I6" s="101"/>
    </row>
    <row r="7" spans="1:10" ht="15" customHeight="1" x14ac:dyDescent="0.2">
      <c r="B7" s="4" t="s">
        <v>13</v>
      </c>
      <c r="C7" s="110" t="s">
        <v>2</v>
      </c>
      <c r="D7" s="110"/>
      <c r="E7" s="13"/>
      <c r="F7" s="99" t="s">
        <v>77</v>
      </c>
      <c r="G7" s="97" t="s">
        <v>2</v>
      </c>
      <c r="H7" s="108" t="s">
        <v>78</v>
      </c>
    </row>
    <row r="9" spans="1:10" ht="15" customHeight="1" x14ac:dyDescent="0.2">
      <c r="B9" s="5" t="s">
        <v>3</v>
      </c>
      <c r="C9" s="5"/>
      <c r="D9" s="5"/>
      <c r="E9" s="5"/>
      <c r="F9" s="5" t="s">
        <v>3</v>
      </c>
      <c r="G9" s="5" t="s">
        <v>3</v>
      </c>
      <c r="H9" s="5" t="s">
        <v>3</v>
      </c>
      <c r="I9" s="103"/>
    </row>
    <row r="10" spans="1:10" ht="15" customHeight="1" x14ac:dyDescent="0.2">
      <c r="B10" s="6" t="s">
        <v>12</v>
      </c>
      <c r="C10" s="6" t="s">
        <v>8</v>
      </c>
      <c r="D10" s="6" t="s">
        <v>0</v>
      </c>
      <c r="E10" s="6" t="s">
        <v>1</v>
      </c>
      <c r="F10" s="6" t="s">
        <v>9</v>
      </c>
      <c r="G10" s="6" t="s">
        <v>10</v>
      </c>
      <c r="H10" s="6" t="s">
        <v>11</v>
      </c>
      <c r="I10" s="104" t="s">
        <v>76</v>
      </c>
    </row>
    <row r="11" spans="1:10" ht="15" customHeight="1" x14ac:dyDescent="0.2">
      <c r="A11" s="7">
        <v>1</v>
      </c>
      <c r="B11" s="15"/>
      <c r="C11" s="15"/>
      <c r="D11" s="15"/>
      <c r="E11" s="15"/>
      <c r="F11" s="16"/>
      <c r="G11" s="16"/>
      <c r="H11" s="17"/>
      <c r="I11" s="105" t="str">
        <f>IF($G$7="","",$G$7)</f>
        <v/>
      </c>
    </row>
    <row r="12" spans="1:10" ht="15" customHeight="1" x14ac:dyDescent="0.2">
      <c r="A12" s="7">
        <v>2</v>
      </c>
      <c r="B12" s="15"/>
      <c r="C12" s="15"/>
      <c r="D12" s="15"/>
      <c r="E12" s="15"/>
      <c r="F12" s="16"/>
      <c r="G12" s="16"/>
      <c r="H12" s="17"/>
      <c r="I12" s="105" t="str">
        <f t="shared" ref="I12:I60" si="0">IF($G$7="","",$G$7)</f>
        <v/>
      </c>
    </row>
    <row r="13" spans="1:10" ht="15" customHeight="1" x14ac:dyDescent="0.2">
      <c r="A13" s="7">
        <v>3</v>
      </c>
      <c r="B13" s="15"/>
      <c r="C13" s="15"/>
      <c r="D13" s="15"/>
      <c r="E13" s="15"/>
      <c r="F13" s="16"/>
      <c r="G13" s="16"/>
      <c r="H13" s="17"/>
      <c r="I13" s="105" t="str">
        <f t="shared" si="0"/>
        <v/>
      </c>
    </row>
    <row r="14" spans="1:10" ht="15" customHeight="1" x14ac:dyDescent="0.2">
      <c r="A14" s="7">
        <v>4</v>
      </c>
      <c r="B14" s="15"/>
      <c r="C14" s="15"/>
      <c r="D14" s="15"/>
      <c r="E14" s="15"/>
      <c r="F14" s="16"/>
      <c r="G14" s="16"/>
      <c r="H14" s="17"/>
      <c r="I14" s="105" t="str">
        <f t="shared" si="0"/>
        <v/>
      </c>
    </row>
    <row r="15" spans="1:10" ht="15" customHeight="1" x14ac:dyDescent="0.2">
      <c r="A15" s="7">
        <v>5</v>
      </c>
      <c r="B15" s="15"/>
      <c r="C15" s="15"/>
      <c r="D15" s="15"/>
      <c r="E15" s="15"/>
      <c r="F15" s="16"/>
      <c r="G15" s="16"/>
      <c r="H15" s="17"/>
      <c r="I15" s="105" t="str">
        <f t="shared" si="0"/>
        <v/>
      </c>
    </row>
    <row r="16" spans="1:10" ht="15" customHeight="1" x14ac:dyDescent="0.2">
      <c r="A16" s="7">
        <v>6</v>
      </c>
      <c r="B16" s="15"/>
      <c r="C16" s="15"/>
      <c r="D16" s="15"/>
      <c r="E16" s="15"/>
      <c r="F16" s="16"/>
      <c r="G16" s="16"/>
      <c r="H16" s="17"/>
      <c r="I16" s="105" t="str">
        <f t="shared" si="0"/>
        <v/>
      </c>
    </row>
    <row r="17" spans="1:9" ht="15" customHeight="1" x14ac:dyDescent="0.2">
      <c r="A17" s="7">
        <v>7</v>
      </c>
      <c r="B17" s="15"/>
      <c r="C17" s="15"/>
      <c r="D17" s="15"/>
      <c r="E17" s="15"/>
      <c r="F17" s="16"/>
      <c r="G17" s="16"/>
      <c r="H17" s="17"/>
      <c r="I17" s="105" t="str">
        <f t="shared" si="0"/>
        <v/>
      </c>
    </row>
    <row r="18" spans="1:9" ht="15" customHeight="1" x14ac:dyDescent="0.2">
      <c r="A18" s="7">
        <v>8</v>
      </c>
      <c r="B18" s="15"/>
      <c r="C18" s="15"/>
      <c r="D18" s="15"/>
      <c r="E18" s="15"/>
      <c r="F18" s="16"/>
      <c r="G18" s="16"/>
      <c r="H18" s="17"/>
      <c r="I18" s="105" t="str">
        <f t="shared" si="0"/>
        <v/>
      </c>
    </row>
    <row r="19" spans="1:9" ht="15" customHeight="1" x14ac:dyDescent="0.2">
      <c r="A19" s="7">
        <v>9</v>
      </c>
      <c r="B19" s="15"/>
      <c r="C19" s="15"/>
      <c r="D19" s="15"/>
      <c r="E19" s="15"/>
      <c r="F19" s="16"/>
      <c r="G19" s="16"/>
      <c r="H19" s="17"/>
      <c r="I19" s="105" t="str">
        <f t="shared" si="0"/>
        <v/>
      </c>
    </row>
    <row r="20" spans="1:9" ht="15" customHeight="1" x14ac:dyDescent="0.2">
      <c r="A20" s="7">
        <v>10</v>
      </c>
      <c r="B20" s="15"/>
      <c r="C20" s="15"/>
      <c r="D20" s="15"/>
      <c r="E20" s="15"/>
      <c r="F20" s="16"/>
      <c r="G20" s="16"/>
      <c r="H20" s="17"/>
      <c r="I20" s="105" t="str">
        <f t="shared" si="0"/>
        <v/>
      </c>
    </row>
    <row r="21" spans="1:9" ht="15" customHeight="1" x14ac:dyDescent="0.2">
      <c r="A21" s="7">
        <v>11</v>
      </c>
      <c r="B21" s="15"/>
      <c r="C21" s="15"/>
      <c r="D21" s="15"/>
      <c r="E21" s="15"/>
      <c r="F21" s="16"/>
      <c r="G21" s="16"/>
      <c r="H21" s="17"/>
      <c r="I21" s="105" t="str">
        <f t="shared" si="0"/>
        <v/>
      </c>
    </row>
    <row r="22" spans="1:9" ht="15" customHeight="1" x14ac:dyDescent="0.2">
      <c r="A22" s="7">
        <v>12</v>
      </c>
      <c r="B22" s="15"/>
      <c r="C22" s="15"/>
      <c r="D22" s="15"/>
      <c r="E22" s="15"/>
      <c r="F22" s="16"/>
      <c r="G22" s="16"/>
      <c r="H22" s="17"/>
      <c r="I22" s="105" t="str">
        <f t="shared" si="0"/>
        <v/>
      </c>
    </row>
    <row r="23" spans="1:9" ht="15" customHeight="1" x14ac:dyDescent="0.2">
      <c r="A23" s="7">
        <v>13</v>
      </c>
      <c r="B23" s="15"/>
      <c r="C23" s="15"/>
      <c r="D23" s="15"/>
      <c r="E23" s="15"/>
      <c r="F23" s="16"/>
      <c r="G23" s="16"/>
      <c r="H23" s="17"/>
      <c r="I23" s="105" t="str">
        <f t="shared" si="0"/>
        <v/>
      </c>
    </row>
    <row r="24" spans="1:9" ht="15" customHeight="1" x14ac:dyDescent="0.2">
      <c r="A24" s="7">
        <v>14</v>
      </c>
      <c r="B24" s="15"/>
      <c r="C24" s="15"/>
      <c r="D24" s="15"/>
      <c r="E24" s="15"/>
      <c r="F24" s="16"/>
      <c r="G24" s="16"/>
      <c r="H24" s="17"/>
      <c r="I24" s="105" t="str">
        <f t="shared" si="0"/>
        <v/>
      </c>
    </row>
    <row r="25" spans="1:9" ht="15" customHeight="1" x14ac:dyDescent="0.2">
      <c r="A25" s="7">
        <v>15</v>
      </c>
      <c r="B25" s="15"/>
      <c r="C25" s="15"/>
      <c r="D25" s="15"/>
      <c r="E25" s="15"/>
      <c r="F25" s="16"/>
      <c r="G25" s="16"/>
      <c r="H25" s="17"/>
      <c r="I25" s="105" t="str">
        <f t="shared" si="0"/>
        <v/>
      </c>
    </row>
    <row r="26" spans="1:9" ht="15" customHeight="1" x14ac:dyDescent="0.2">
      <c r="A26" s="7">
        <v>16</v>
      </c>
      <c r="B26" s="15"/>
      <c r="C26" s="15"/>
      <c r="D26" s="15"/>
      <c r="E26" s="15"/>
      <c r="F26" s="16"/>
      <c r="G26" s="16"/>
      <c r="H26" s="17"/>
      <c r="I26" s="105" t="str">
        <f t="shared" si="0"/>
        <v/>
      </c>
    </row>
    <row r="27" spans="1:9" ht="15" customHeight="1" x14ac:dyDescent="0.2">
      <c r="A27" s="7">
        <v>17</v>
      </c>
      <c r="B27" s="15"/>
      <c r="C27" s="15"/>
      <c r="D27" s="15"/>
      <c r="E27" s="15"/>
      <c r="F27" s="16"/>
      <c r="G27" s="16"/>
      <c r="H27" s="17"/>
      <c r="I27" s="105" t="str">
        <f t="shared" si="0"/>
        <v/>
      </c>
    </row>
    <row r="28" spans="1:9" ht="15" customHeight="1" x14ac:dyDescent="0.2">
      <c r="A28" s="7">
        <v>18</v>
      </c>
      <c r="B28" s="15"/>
      <c r="C28" s="15"/>
      <c r="D28" s="15"/>
      <c r="E28" s="15"/>
      <c r="F28" s="16"/>
      <c r="G28" s="16"/>
      <c r="H28" s="17"/>
      <c r="I28" s="105" t="str">
        <f t="shared" si="0"/>
        <v/>
      </c>
    </row>
    <row r="29" spans="1:9" ht="15" customHeight="1" x14ac:dyDescent="0.2">
      <c r="A29" s="7">
        <v>19</v>
      </c>
      <c r="B29" s="15"/>
      <c r="C29" s="15"/>
      <c r="D29" s="15"/>
      <c r="E29" s="15"/>
      <c r="F29" s="16"/>
      <c r="G29" s="16"/>
      <c r="H29" s="17"/>
      <c r="I29" s="105" t="str">
        <f t="shared" si="0"/>
        <v/>
      </c>
    </row>
    <row r="30" spans="1:9" ht="15" customHeight="1" x14ac:dyDescent="0.2">
      <c r="A30" s="7">
        <v>20</v>
      </c>
      <c r="B30" s="15"/>
      <c r="C30" s="15"/>
      <c r="D30" s="15"/>
      <c r="E30" s="15"/>
      <c r="F30" s="16"/>
      <c r="G30" s="16"/>
      <c r="H30" s="17"/>
      <c r="I30" s="105" t="str">
        <f t="shared" si="0"/>
        <v/>
      </c>
    </row>
    <row r="31" spans="1:9" ht="15" customHeight="1" x14ac:dyDescent="0.2">
      <c r="A31" s="7">
        <v>21</v>
      </c>
      <c r="B31" s="15"/>
      <c r="C31" s="15"/>
      <c r="D31" s="15"/>
      <c r="E31" s="15"/>
      <c r="F31" s="16"/>
      <c r="G31" s="16"/>
      <c r="H31" s="17"/>
      <c r="I31" s="105" t="str">
        <f t="shared" si="0"/>
        <v/>
      </c>
    </row>
    <row r="32" spans="1:9" ht="15" customHeight="1" x14ac:dyDescent="0.2">
      <c r="A32" s="7">
        <v>22</v>
      </c>
      <c r="B32" s="15"/>
      <c r="C32" s="15"/>
      <c r="D32" s="15"/>
      <c r="E32" s="15"/>
      <c r="F32" s="16"/>
      <c r="G32" s="16"/>
      <c r="H32" s="17"/>
      <c r="I32" s="105" t="str">
        <f t="shared" si="0"/>
        <v/>
      </c>
    </row>
    <row r="33" spans="1:9" ht="15" customHeight="1" x14ac:dyDescent="0.2">
      <c r="A33" s="7">
        <v>23</v>
      </c>
      <c r="B33" s="15"/>
      <c r="C33" s="15"/>
      <c r="D33" s="15"/>
      <c r="E33" s="15"/>
      <c r="F33" s="16"/>
      <c r="G33" s="16"/>
      <c r="H33" s="17"/>
      <c r="I33" s="105" t="str">
        <f t="shared" si="0"/>
        <v/>
      </c>
    </row>
    <row r="34" spans="1:9" ht="15" customHeight="1" x14ac:dyDescent="0.2">
      <c r="A34" s="7">
        <v>24</v>
      </c>
      <c r="B34" s="15"/>
      <c r="C34" s="15"/>
      <c r="D34" s="15"/>
      <c r="E34" s="15"/>
      <c r="F34" s="16"/>
      <c r="G34" s="16"/>
      <c r="H34" s="17"/>
      <c r="I34" s="105" t="str">
        <f t="shared" si="0"/>
        <v/>
      </c>
    </row>
    <row r="35" spans="1:9" ht="15" customHeight="1" x14ac:dyDescent="0.2">
      <c r="A35" s="7">
        <v>25</v>
      </c>
      <c r="B35" s="15"/>
      <c r="C35" s="15"/>
      <c r="D35" s="15"/>
      <c r="E35" s="15"/>
      <c r="F35" s="16"/>
      <c r="G35" s="16"/>
      <c r="H35" s="17"/>
      <c r="I35" s="105" t="str">
        <f t="shared" si="0"/>
        <v/>
      </c>
    </row>
    <row r="36" spans="1:9" ht="15" customHeight="1" x14ac:dyDescent="0.2">
      <c r="A36" s="7">
        <v>26</v>
      </c>
      <c r="B36" s="15"/>
      <c r="C36" s="15"/>
      <c r="D36" s="15"/>
      <c r="E36" s="15"/>
      <c r="F36" s="16"/>
      <c r="G36" s="16"/>
      <c r="H36" s="17"/>
      <c r="I36" s="105" t="str">
        <f t="shared" si="0"/>
        <v/>
      </c>
    </row>
    <row r="37" spans="1:9" ht="15" customHeight="1" x14ac:dyDescent="0.2">
      <c r="A37" s="7">
        <v>27</v>
      </c>
      <c r="B37" s="15"/>
      <c r="C37" s="15"/>
      <c r="D37" s="15"/>
      <c r="E37" s="15"/>
      <c r="F37" s="16"/>
      <c r="G37" s="16"/>
      <c r="H37" s="17"/>
      <c r="I37" s="105" t="str">
        <f t="shared" si="0"/>
        <v/>
      </c>
    </row>
    <row r="38" spans="1:9" ht="15" customHeight="1" x14ac:dyDescent="0.2">
      <c r="A38" s="7">
        <v>28</v>
      </c>
      <c r="B38" s="15"/>
      <c r="C38" s="15"/>
      <c r="D38" s="15"/>
      <c r="E38" s="15"/>
      <c r="F38" s="16"/>
      <c r="G38" s="16"/>
      <c r="H38" s="17"/>
      <c r="I38" s="105" t="str">
        <f t="shared" si="0"/>
        <v/>
      </c>
    </row>
    <row r="39" spans="1:9" ht="15" customHeight="1" x14ac:dyDescent="0.2">
      <c r="A39" s="7">
        <v>29</v>
      </c>
      <c r="B39" s="15"/>
      <c r="C39" s="15"/>
      <c r="D39" s="15"/>
      <c r="E39" s="15"/>
      <c r="F39" s="16"/>
      <c r="G39" s="16"/>
      <c r="H39" s="17"/>
      <c r="I39" s="105" t="str">
        <f t="shared" si="0"/>
        <v/>
      </c>
    </row>
    <row r="40" spans="1:9" ht="15" customHeight="1" x14ac:dyDescent="0.2">
      <c r="A40" s="7">
        <v>30</v>
      </c>
      <c r="B40" s="15"/>
      <c r="C40" s="15"/>
      <c r="D40" s="15"/>
      <c r="E40" s="15"/>
      <c r="F40" s="16"/>
      <c r="G40" s="16"/>
      <c r="H40" s="17"/>
      <c r="I40" s="105" t="str">
        <f t="shared" si="0"/>
        <v/>
      </c>
    </row>
    <row r="41" spans="1:9" ht="15" customHeight="1" x14ac:dyDescent="0.2">
      <c r="A41" s="7">
        <v>31</v>
      </c>
      <c r="B41" s="15"/>
      <c r="C41" s="15"/>
      <c r="D41" s="15"/>
      <c r="E41" s="15"/>
      <c r="F41" s="16"/>
      <c r="G41" s="16"/>
      <c r="H41" s="17"/>
      <c r="I41" s="105" t="str">
        <f t="shared" si="0"/>
        <v/>
      </c>
    </row>
    <row r="42" spans="1:9" ht="15" customHeight="1" x14ac:dyDescent="0.2">
      <c r="A42" s="7">
        <v>32</v>
      </c>
      <c r="B42" s="15"/>
      <c r="C42" s="15"/>
      <c r="D42" s="15"/>
      <c r="E42" s="15"/>
      <c r="F42" s="16"/>
      <c r="G42" s="16"/>
      <c r="H42" s="17"/>
      <c r="I42" s="105" t="str">
        <f t="shared" si="0"/>
        <v/>
      </c>
    </row>
    <row r="43" spans="1:9" ht="15" customHeight="1" x14ac:dyDescent="0.2">
      <c r="A43" s="7">
        <v>33</v>
      </c>
      <c r="B43" s="15"/>
      <c r="C43" s="15"/>
      <c r="D43" s="15"/>
      <c r="E43" s="15"/>
      <c r="F43" s="16"/>
      <c r="G43" s="16"/>
      <c r="H43" s="17"/>
      <c r="I43" s="105" t="str">
        <f t="shared" si="0"/>
        <v/>
      </c>
    </row>
    <row r="44" spans="1:9" ht="15" customHeight="1" x14ac:dyDescent="0.2">
      <c r="A44" s="7">
        <v>34</v>
      </c>
      <c r="B44" s="15"/>
      <c r="C44" s="15"/>
      <c r="D44" s="15"/>
      <c r="E44" s="15"/>
      <c r="F44" s="16"/>
      <c r="G44" s="16"/>
      <c r="H44" s="17"/>
      <c r="I44" s="105" t="str">
        <f t="shared" si="0"/>
        <v/>
      </c>
    </row>
    <row r="45" spans="1:9" ht="15" customHeight="1" x14ac:dyDescent="0.2">
      <c r="A45" s="7">
        <v>35</v>
      </c>
      <c r="B45" s="15"/>
      <c r="C45" s="15"/>
      <c r="D45" s="15"/>
      <c r="E45" s="15"/>
      <c r="F45" s="16"/>
      <c r="G45" s="16"/>
      <c r="H45" s="17"/>
      <c r="I45" s="105" t="str">
        <f t="shared" si="0"/>
        <v/>
      </c>
    </row>
    <row r="46" spans="1:9" ht="15" customHeight="1" x14ac:dyDescent="0.2">
      <c r="A46" s="7">
        <v>36</v>
      </c>
      <c r="B46" s="15"/>
      <c r="C46" s="15"/>
      <c r="D46" s="15"/>
      <c r="E46" s="15"/>
      <c r="F46" s="16"/>
      <c r="G46" s="16"/>
      <c r="H46" s="17"/>
      <c r="I46" s="105" t="str">
        <f t="shared" si="0"/>
        <v/>
      </c>
    </row>
    <row r="47" spans="1:9" ht="15" customHeight="1" x14ac:dyDescent="0.2">
      <c r="A47" s="7">
        <v>37</v>
      </c>
      <c r="B47" s="15"/>
      <c r="C47" s="15"/>
      <c r="D47" s="15"/>
      <c r="E47" s="15"/>
      <c r="F47" s="16"/>
      <c r="G47" s="16"/>
      <c r="H47" s="17"/>
      <c r="I47" s="105" t="str">
        <f t="shared" si="0"/>
        <v/>
      </c>
    </row>
    <row r="48" spans="1:9" ht="15" customHeight="1" x14ac:dyDescent="0.2">
      <c r="A48" s="7">
        <v>38</v>
      </c>
      <c r="B48" s="15"/>
      <c r="C48" s="15"/>
      <c r="D48" s="15"/>
      <c r="E48" s="15"/>
      <c r="F48" s="16"/>
      <c r="G48" s="16"/>
      <c r="H48" s="17"/>
      <c r="I48" s="105" t="str">
        <f t="shared" si="0"/>
        <v/>
      </c>
    </row>
    <row r="49" spans="1:9" ht="15" customHeight="1" x14ac:dyDescent="0.2">
      <c r="A49" s="7">
        <v>39</v>
      </c>
      <c r="B49" s="15"/>
      <c r="C49" s="15"/>
      <c r="D49" s="15"/>
      <c r="E49" s="15"/>
      <c r="F49" s="16"/>
      <c r="G49" s="16"/>
      <c r="H49" s="17"/>
      <c r="I49" s="105" t="str">
        <f t="shared" si="0"/>
        <v/>
      </c>
    </row>
    <row r="50" spans="1:9" ht="15" customHeight="1" x14ac:dyDescent="0.2">
      <c r="A50" s="7">
        <v>40</v>
      </c>
      <c r="B50" s="15"/>
      <c r="C50" s="15"/>
      <c r="D50" s="15"/>
      <c r="E50" s="15"/>
      <c r="F50" s="16"/>
      <c r="G50" s="16"/>
      <c r="H50" s="17"/>
      <c r="I50" s="105" t="str">
        <f t="shared" si="0"/>
        <v/>
      </c>
    </row>
    <row r="51" spans="1:9" ht="15" customHeight="1" x14ac:dyDescent="0.2">
      <c r="A51" s="7">
        <v>41</v>
      </c>
      <c r="B51" s="15"/>
      <c r="C51" s="15"/>
      <c r="D51" s="15"/>
      <c r="E51" s="15"/>
      <c r="F51" s="16"/>
      <c r="G51" s="16"/>
      <c r="H51" s="17"/>
      <c r="I51" s="105" t="str">
        <f t="shared" si="0"/>
        <v/>
      </c>
    </row>
    <row r="52" spans="1:9" ht="15" customHeight="1" x14ac:dyDescent="0.2">
      <c r="A52" s="7">
        <v>42</v>
      </c>
      <c r="B52" s="15"/>
      <c r="C52" s="15"/>
      <c r="D52" s="15"/>
      <c r="E52" s="15"/>
      <c r="F52" s="16"/>
      <c r="G52" s="16"/>
      <c r="H52" s="17"/>
      <c r="I52" s="105" t="str">
        <f t="shared" si="0"/>
        <v/>
      </c>
    </row>
    <row r="53" spans="1:9" ht="15" customHeight="1" x14ac:dyDescent="0.2">
      <c r="A53" s="7">
        <v>43</v>
      </c>
      <c r="B53" s="15"/>
      <c r="C53" s="15"/>
      <c r="D53" s="15"/>
      <c r="E53" s="15"/>
      <c r="F53" s="16"/>
      <c r="G53" s="16"/>
      <c r="H53" s="17"/>
      <c r="I53" s="105" t="str">
        <f t="shared" si="0"/>
        <v/>
      </c>
    </row>
    <row r="54" spans="1:9" ht="15" customHeight="1" x14ac:dyDescent="0.2">
      <c r="A54" s="7">
        <v>44</v>
      </c>
      <c r="B54" s="15"/>
      <c r="C54" s="15"/>
      <c r="D54" s="15"/>
      <c r="E54" s="15"/>
      <c r="F54" s="16"/>
      <c r="G54" s="16"/>
      <c r="H54" s="17"/>
      <c r="I54" s="105" t="str">
        <f t="shared" si="0"/>
        <v/>
      </c>
    </row>
    <row r="55" spans="1:9" ht="15" customHeight="1" x14ac:dyDescent="0.2">
      <c r="A55" s="7">
        <v>45</v>
      </c>
      <c r="B55" s="15"/>
      <c r="C55" s="15"/>
      <c r="D55" s="15"/>
      <c r="E55" s="15"/>
      <c r="F55" s="16"/>
      <c r="G55" s="16"/>
      <c r="H55" s="17"/>
      <c r="I55" s="105" t="str">
        <f t="shared" si="0"/>
        <v/>
      </c>
    </row>
    <row r="56" spans="1:9" ht="15" customHeight="1" x14ac:dyDescent="0.2">
      <c r="A56" s="7">
        <v>46</v>
      </c>
      <c r="B56" s="15"/>
      <c r="C56" s="15"/>
      <c r="D56" s="15"/>
      <c r="E56" s="15"/>
      <c r="F56" s="16"/>
      <c r="G56" s="16"/>
      <c r="H56" s="17"/>
      <c r="I56" s="105" t="str">
        <f t="shared" si="0"/>
        <v/>
      </c>
    </row>
    <row r="57" spans="1:9" ht="15" customHeight="1" x14ac:dyDescent="0.2">
      <c r="A57" s="7">
        <v>47</v>
      </c>
      <c r="B57" s="15"/>
      <c r="C57" s="15"/>
      <c r="D57" s="15"/>
      <c r="E57" s="15"/>
      <c r="F57" s="16"/>
      <c r="G57" s="16"/>
      <c r="H57" s="17"/>
      <c r="I57" s="105" t="str">
        <f t="shared" si="0"/>
        <v/>
      </c>
    </row>
    <row r="58" spans="1:9" ht="15" customHeight="1" x14ac:dyDescent="0.2">
      <c r="A58" s="7">
        <v>48</v>
      </c>
      <c r="B58" s="15"/>
      <c r="C58" s="15"/>
      <c r="D58" s="15"/>
      <c r="E58" s="15"/>
      <c r="F58" s="16"/>
      <c r="G58" s="16"/>
      <c r="H58" s="17"/>
      <c r="I58" s="105" t="str">
        <f t="shared" si="0"/>
        <v/>
      </c>
    </row>
    <row r="59" spans="1:9" ht="15" customHeight="1" x14ac:dyDescent="0.2">
      <c r="A59" s="7">
        <v>49</v>
      </c>
      <c r="B59" s="15"/>
      <c r="C59" s="15"/>
      <c r="D59" s="15"/>
      <c r="E59" s="15"/>
      <c r="F59" s="16"/>
      <c r="G59" s="16"/>
      <c r="H59" s="17"/>
      <c r="I59" s="105" t="str">
        <f t="shared" si="0"/>
        <v/>
      </c>
    </row>
    <row r="60" spans="1:9" ht="15" customHeight="1" x14ac:dyDescent="0.2">
      <c r="A60" s="7">
        <v>50</v>
      </c>
      <c r="B60" s="15"/>
      <c r="C60" s="15"/>
      <c r="D60" s="15"/>
      <c r="E60" s="15"/>
      <c r="F60" s="16"/>
      <c r="G60" s="16"/>
      <c r="H60" s="17"/>
      <c r="I60" s="105" t="str">
        <f t="shared" si="0"/>
        <v/>
      </c>
    </row>
    <row r="61" spans="1:9" ht="15" customHeight="1" x14ac:dyDescent="0.2">
      <c r="H61" s="11"/>
      <c r="I61" s="106"/>
    </row>
    <row r="62" spans="1:9" ht="15" customHeight="1" x14ac:dyDescent="0.2">
      <c r="G62" s="2" t="s">
        <v>4</v>
      </c>
      <c r="H62" s="8">
        <f>SUM(H11:H61)</f>
        <v>0</v>
      </c>
      <c r="I62" s="107"/>
    </row>
  </sheetData>
  <sheetProtection sheet="1" objects="1" scenarios="1" selectLockedCells="1"/>
  <mergeCells count="1">
    <mergeCell ref="C7:D7"/>
  </mergeCells>
  <conditionalFormatting sqref="E5">
    <cfRule type="expression" dxfId="0" priority="3">
      <formula>$J$3=3</formula>
    </cfRule>
  </conditionalFormatting>
  <dataValidations count="2">
    <dataValidation type="textLength" allowBlank="1" showInputMessage="1" showErrorMessage="1" errorTitle="Bezeichnung zu lang!" error="Bitte maximal 20 Zeichen eingeben!" sqref="C7">
      <formula1>0</formula1>
      <formula2>20</formula2>
    </dataValidation>
    <dataValidation type="textLength" allowBlank="1" showInputMessage="1" showErrorMessage="1" errorTitle="Text zu lang!" error="Bitte maximal 5 Zeichen eingeben!" sqref="I11:I60 G7">
      <formula1>0</formula1>
      <formula2>5</formula2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73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2</xdr:col>
                    <xdr:colOff>28575</xdr:colOff>
                    <xdr:row>2</xdr:row>
                    <xdr:rowOff>9525</xdr:rowOff>
                  </from>
                  <to>
                    <xdr:col>2</xdr:col>
                    <xdr:colOff>1019175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38100</xdr:colOff>
                    <xdr:row>2</xdr:row>
                    <xdr:rowOff>19050</xdr:rowOff>
                  </from>
                  <to>
                    <xdr:col>3</xdr:col>
                    <xdr:colOff>1038225</xdr:colOff>
                    <xdr:row>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38100</xdr:colOff>
                    <xdr:row>2</xdr:row>
                    <xdr:rowOff>9525</xdr:rowOff>
                  </from>
                  <to>
                    <xdr:col>4</xdr:col>
                    <xdr:colOff>1038225</xdr:colOff>
                    <xdr:row>2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C50"/>
  <sheetViews>
    <sheetView showGridLines="0" workbookViewId="0">
      <selection activeCell="E3" sqref="E3:I3"/>
    </sheetView>
  </sheetViews>
  <sheetFormatPr baseColWidth="10" defaultColWidth="4.7109375" defaultRowHeight="21.95" customHeight="1" outlineLevelCol="1" x14ac:dyDescent="0.2"/>
  <cols>
    <col min="1" max="10" width="4.7109375" style="20"/>
    <col min="11" max="11" width="4.7109375" style="20" customWidth="1"/>
    <col min="12" max="17" width="4.7109375" style="20"/>
    <col min="18" max="18" width="4.7109375" style="20" customWidth="1"/>
    <col min="19" max="19" width="2.7109375" style="20" customWidth="1"/>
    <col min="20" max="25" width="4.7109375" style="20"/>
    <col min="26" max="26" width="2.7109375" style="20" customWidth="1"/>
    <col min="27" max="27" width="4.7109375" style="20"/>
    <col min="28" max="28" width="8.7109375" style="93" hidden="1" customWidth="1" outlineLevel="1"/>
    <col min="29" max="29" width="4.7109375" style="20" collapsed="1"/>
    <col min="30" max="16384" width="4.7109375" style="20"/>
  </cols>
  <sheetData>
    <row r="1" spans="2:28" ht="21.95" customHeight="1" thickBot="1" x14ac:dyDescent="0.25">
      <c r="B1" s="111" t="s">
        <v>14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</row>
    <row r="2" spans="2:28" ht="21.95" customHeight="1" x14ac:dyDescent="0.2">
      <c r="B2" s="21">
        <v>1</v>
      </c>
      <c r="C2" s="112" t="s">
        <v>15</v>
      </c>
      <c r="D2" s="113"/>
      <c r="E2" s="113"/>
      <c r="F2" s="113"/>
      <c r="G2" s="113"/>
      <c r="H2" s="113"/>
      <c r="I2" s="113"/>
      <c r="J2" s="22"/>
      <c r="K2" s="21">
        <v>2</v>
      </c>
      <c r="L2" s="112" t="s">
        <v>16</v>
      </c>
      <c r="M2" s="113"/>
      <c r="N2" s="113"/>
      <c r="O2" s="113"/>
      <c r="P2" s="113"/>
      <c r="Q2" s="113"/>
      <c r="R2" s="22"/>
      <c r="S2" s="23"/>
      <c r="T2" s="24" t="s">
        <v>17</v>
      </c>
      <c r="U2" s="25"/>
      <c r="V2" s="25"/>
      <c r="W2" s="24" t="s">
        <v>18</v>
      </c>
      <c r="X2" s="25"/>
      <c r="Y2" s="25"/>
      <c r="Z2" s="26"/>
    </row>
    <row r="3" spans="2:28" ht="21.95" customHeight="1" x14ac:dyDescent="0.2">
      <c r="B3" s="27" t="s">
        <v>19</v>
      </c>
      <c r="C3" s="28"/>
      <c r="D3" s="28"/>
      <c r="E3" s="114"/>
      <c r="F3" s="114"/>
      <c r="G3" s="114"/>
      <c r="H3" s="114"/>
      <c r="I3" s="114"/>
      <c r="J3" s="29"/>
      <c r="K3" s="30"/>
      <c r="M3" s="115" t="s">
        <v>20</v>
      </c>
      <c r="N3" s="116"/>
      <c r="O3" s="28"/>
      <c r="P3" s="119" t="s">
        <v>21</v>
      </c>
      <c r="Q3" s="120"/>
      <c r="R3" s="29"/>
      <c r="S3" s="31"/>
      <c r="T3" s="123"/>
      <c r="U3" s="123"/>
      <c r="V3" s="32"/>
      <c r="W3" s="123"/>
      <c r="X3" s="123"/>
      <c r="Y3" s="123"/>
      <c r="Z3" s="33"/>
    </row>
    <row r="4" spans="2:28" ht="21.95" customHeight="1" x14ac:dyDescent="0.2">
      <c r="B4" s="27" t="s">
        <v>22</v>
      </c>
      <c r="C4" s="28"/>
      <c r="D4" s="28"/>
      <c r="E4" s="114"/>
      <c r="F4" s="114"/>
      <c r="G4" s="114"/>
      <c r="H4" s="114"/>
      <c r="I4" s="114"/>
      <c r="J4" s="29"/>
      <c r="K4" s="30"/>
      <c r="M4" s="117"/>
      <c r="N4" s="118"/>
      <c r="O4" s="28"/>
      <c r="P4" s="121"/>
      <c r="Q4" s="122"/>
      <c r="R4" s="29"/>
      <c r="S4" s="34"/>
      <c r="T4" s="35" t="s">
        <v>23</v>
      </c>
      <c r="U4" s="32"/>
      <c r="V4" s="32"/>
      <c r="W4" s="124"/>
      <c r="X4" s="124"/>
      <c r="Y4" s="124"/>
      <c r="Z4" s="33"/>
    </row>
    <row r="5" spans="2:28" ht="21.95" customHeight="1" x14ac:dyDescent="0.2">
      <c r="B5" s="27" t="s">
        <v>24</v>
      </c>
      <c r="C5" s="28"/>
      <c r="D5" s="28"/>
      <c r="E5" s="114"/>
      <c r="F5" s="114"/>
      <c r="G5" s="114"/>
      <c r="H5" s="114"/>
      <c r="I5" s="114"/>
      <c r="J5" s="29"/>
      <c r="K5" s="30"/>
      <c r="M5" s="125" t="s">
        <v>25</v>
      </c>
      <c r="N5" s="125"/>
      <c r="O5" s="28"/>
      <c r="P5" s="125" t="s">
        <v>26</v>
      </c>
      <c r="Q5" s="125"/>
      <c r="R5" s="29"/>
      <c r="S5" s="34"/>
      <c r="T5" s="35" t="s">
        <v>27</v>
      </c>
      <c r="U5" s="32"/>
      <c r="V5" s="32"/>
      <c r="W5" s="126"/>
      <c r="X5" s="126"/>
      <c r="Y5" s="126"/>
      <c r="Z5" s="33"/>
    </row>
    <row r="6" spans="2:28" ht="12" customHeight="1" thickBot="1" x14ac:dyDescent="0.25">
      <c r="B6" s="36"/>
      <c r="C6" s="37"/>
      <c r="D6" s="37"/>
      <c r="E6" s="37"/>
      <c r="F6" s="37"/>
      <c r="G6" s="37"/>
      <c r="H6" s="37"/>
      <c r="I6" s="37"/>
      <c r="J6" s="38"/>
      <c r="K6" s="36"/>
      <c r="M6" s="37"/>
      <c r="N6" s="37"/>
      <c r="O6" s="37"/>
      <c r="P6" s="37"/>
      <c r="Q6" s="37"/>
      <c r="R6" s="38"/>
      <c r="S6" s="39"/>
      <c r="T6" s="40"/>
      <c r="U6" s="40"/>
      <c r="V6" s="40"/>
      <c r="W6" s="40"/>
      <c r="X6" s="40"/>
      <c r="Y6" s="40"/>
      <c r="Z6" s="41"/>
    </row>
    <row r="7" spans="2:28" ht="21.95" customHeight="1" x14ac:dyDescent="0.2">
      <c r="B7" s="21">
        <v>3</v>
      </c>
      <c r="C7" s="112" t="s">
        <v>28</v>
      </c>
      <c r="D7" s="113"/>
      <c r="E7" s="113"/>
      <c r="F7" s="113"/>
      <c r="G7" s="113"/>
      <c r="H7" s="113"/>
      <c r="I7" s="113"/>
      <c r="J7" s="42"/>
      <c r="K7" s="42"/>
      <c r="L7" s="127" t="s">
        <v>29</v>
      </c>
      <c r="M7" s="127"/>
      <c r="N7" s="127"/>
      <c r="O7" s="127"/>
      <c r="P7" s="127"/>
      <c r="Q7" s="127"/>
      <c r="R7" s="22"/>
      <c r="S7" s="128" t="s">
        <v>30</v>
      </c>
      <c r="T7" s="129"/>
      <c r="U7" s="129"/>
      <c r="V7" s="129"/>
      <c r="W7" s="129"/>
      <c r="X7" s="129"/>
      <c r="Y7" s="129"/>
      <c r="Z7" s="130"/>
    </row>
    <row r="8" spans="2:28" ht="12" customHeight="1" x14ac:dyDescent="0.2">
      <c r="B8" s="30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1"/>
      <c r="T8" s="32"/>
      <c r="U8" s="32"/>
      <c r="V8" s="32"/>
      <c r="W8" s="32"/>
      <c r="X8" s="32"/>
      <c r="Y8" s="32"/>
      <c r="Z8" s="33"/>
    </row>
    <row r="9" spans="2:28" ht="21.95" customHeight="1" x14ac:dyDescent="0.2">
      <c r="B9" s="30"/>
      <c r="C9" s="43"/>
      <c r="D9" s="44" t="s">
        <v>31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9"/>
      <c r="S9" s="31"/>
      <c r="T9" s="32"/>
      <c r="U9" s="32"/>
      <c r="V9" s="32"/>
      <c r="W9" s="32"/>
      <c r="X9" s="32"/>
      <c r="Y9" s="32"/>
      <c r="Z9" s="33"/>
      <c r="AB9" s="93" t="b">
        <v>1</v>
      </c>
    </row>
    <row r="10" spans="2:28" ht="12" customHeight="1" x14ac:dyDescent="0.2">
      <c r="B10" s="30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9"/>
      <c r="S10" s="31"/>
      <c r="T10" s="32"/>
      <c r="U10" s="32"/>
      <c r="V10" s="32"/>
      <c r="W10" s="32"/>
      <c r="X10" s="32"/>
      <c r="Y10" s="32"/>
      <c r="Z10" s="33"/>
    </row>
    <row r="11" spans="2:28" ht="21.95" customHeight="1" x14ac:dyDescent="0.2">
      <c r="B11" s="30"/>
      <c r="C11" s="43"/>
      <c r="D11" s="44" t="s">
        <v>32</v>
      </c>
      <c r="E11" s="28"/>
      <c r="F11" s="28"/>
      <c r="G11" s="28"/>
      <c r="H11" s="28"/>
      <c r="I11" s="28"/>
      <c r="J11" s="28"/>
      <c r="K11" s="28"/>
      <c r="L11" s="28"/>
      <c r="M11" s="133"/>
      <c r="N11" s="133"/>
      <c r="O11" s="133"/>
      <c r="P11" s="133"/>
      <c r="Q11" s="133"/>
      <c r="R11" s="29"/>
      <c r="S11" s="134"/>
      <c r="T11" s="135"/>
      <c r="U11" s="135"/>
      <c r="V11" s="135"/>
      <c r="W11" s="135"/>
      <c r="X11" s="135"/>
      <c r="Y11" s="135"/>
      <c r="Z11" s="136"/>
      <c r="AB11" s="93" t="b">
        <v>0</v>
      </c>
    </row>
    <row r="12" spans="2:28" ht="12" customHeight="1" x14ac:dyDescent="0.2">
      <c r="B12" s="30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137" t="s">
        <v>33</v>
      </c>
      <c r="N12" s="137"/>
      <c r="O12" s="137"/>
      <c r="P12" s="137"/>
      <c r="Q12" s="137"/>
      <c r="R12" s="29"/>
      <c r="S12" s="31"/>
      <c r="T12" s="32"/>
      <c r="U12" s="32"/>
      <c r="V12" s="32"/>
      <c r="W12" s="32"/>
      <c r="X12" s="32"/>
      <c r="Y12" s="32"/>
      <c r="Z12" s="33"/>
    </row>
    <row r="13" spans="2:28" ht="21.95" customHeight="1" x14ac:dyDescent="0.2">
      <c r="B13" s="30"/>
      <c r="C13" s="43"/>
      <c r="D13" s="44" t="s">
        <v>34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9"/>
      <c r="S13" s="31"/>
      <c r="T13" s="32"/>
      <c r="U13" s="32"/>
      <c r="V13" s="32"/>
      <c r="W13" s="32"/>
      <c r="X13" s="32"/>
      <c r="Y13" s="32"/>
      <c r="Z13" s="33"/>
      <c r="AB13" s="93" t="b">
        <v>0</v>
      </c>
    </row>
    <row r="14" spans="2:28" ht="12" customHeight="1" thickBot="1" x14ac:dyDescent="0.25"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31"/>
      <c r="T14" s="32"/>
      <c r="U14" s="32"/>
      <c r="V14" s="32"/>
      <c r="W14" s="32"/>
      <c r="X14" s="32"/>
      <c r="Y14" s="32"/>
      <c r="Z14" s="33"/>
    </row>
    <row r="15" spans="2:28" ht="21.95" customHeight="1" x14ac:dyDescent="0.2">
      <c r="B15" s="21">
        <v>4</v>
      </c>
      <c r="C15" s="138" t="s">
        <v>35</v>
      </c>
      <c r="D15" s="139"/>
      <c r="E15" s="139"/>
      <c r="F15" s="139"/>
      <c r="G15" s="139"/>
      <c r="H15" s="139"/>
      <c r="I15" s="139"/>
      <c r="J15" s="45"/>
      <c r="K15" s="46" t="s">
        <v>36</v>
      </c>
      <c r="L15" s="45"/>
      <c r="M15" s="45"/>
      <c r="N15" s="140"/>
      <c r="O15" s="140"/>
      <c r="P15" s="140"/>
      <c r="Q15" s="140"/>
      <c r="R15" s="22"/>
      <c r="S15" s="31"/>
      <c r="T15" s="32"/>
      <c r="U15" s="32"/>
      <c r="V15" s="32"/>
      <c r="W15" s="32"/>
      <c r="X15" s="32"/>
      <c r="Y15" s="32"/>
      <c r="Z15" s="33"/>
    </row>
    <row r="16" spans="2:28" ht="12" customHeight="1" x14ac:dyDescent="0.2">
      <c r="B16" s="47"/>
      <c r="C16" s="48"/>
      <c r="D16" s="48"/>
      <c r="E16" s="48"/>
      <c r="F16" s="48"/>
      <c r="G16" s="48"/>
      <c r="H16" s="48"/>
      <c r="I16" s="28"/>
      <c r="J16" s="28"/>
      <c r="K16" s="49"/>
      <c r="L16" s="28"/>
      <c r="M16" s="28"/>
      <c r="N16" s="28"/>
      <c r="O16" s="28"/>
      <c r="P16" s="28"/>
      <c r="Q16" s="28"/>
      <c r="R16" s="29"/>
      <c r="S16" s="31"/>
      <c r="T16" s="32"/>
      <c r="U16" s="32"/>
      <c r="V16" s="32"/>
      <c r="W16" s="32"/>
      <c r="X16" s="32"/>
      <c r="Y16" s="32"/>
      <c r="Z16" s="33"/>
      <c r="AB16" s="93" t="b">
        <v>0</v>
      </c>
    </row>
    <row r="17" spans="2:28" ht="21.95" customHeight="1" x14ac:dyDescent="0.2">
      <c r="B17" s="30"/>
      <c r="C17" s="141" t="s">
        <v>37</v>
      </c>
      <c r="D17" s="141"/>
      <c r="E17" s="141"/>
      <c r="F17" s="141"/>
      <c r="G17" s="141"/>
      <c r="H17" s="141"/>
      <c r="I17" s="141"/>
      <c r="J17" s="28"/>
      <c r="K17" s="50" t="s">
        <v>38</v>
      </c>
      <c r="L17" s="28"/>
      <c r="M17" s="28"/>
      <c r="N17" s="43"/>
      <c r="O17" s="28" t="s">
        <v>39</v>
      </c>
      <c r="P17" s="43"/>
      <c r="Q17" s="28" t="s">
        <v>31</v>
      </c>
      <c r="R17" s="29"/>
      <c r="S17" s="134"/>
      <c r="T17" s="135"/>
      <c r="U17" s="135"/>
      <c r="V17" s="135"/>
      <c r="W17" s="135"/>
      <c r="X17" s="135"/>
      <c r="Y17" s="135"/>
      <c r="Z17" s="136"/>
    </row>
    <row r="18" spans="2:28" ht="12" customHeight="1" x14ac:dyDescent="0.2">
      <c r="B18" s="30"/>
      <c r="C18" s="51" t="s">
        <v>40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9"/>
      <c r="S18" s="31"/>
      <c r="T18" s="32"/>
      <c r="U18" s="32"/>
      <c r="V18" s="32"/>
      <c r="W18" s="32"/>
      <c r="X18" s="32"/>
      <c r="Y18" s="32"/>
      <c r="Z18" s="33"/>
      <c r="AB18" s="93" t="b">
        <v>1</v>
      </c>
    </row>
    <row r="19" spans="2:28" ht="21.95" customHeight="1" x14ac:dyDescent="0.2">
      <c r="B19" s="30"/>
      <c r="C19" s="141"/>
      <c r="D19" s="141"/>
      <c r="E19" s="141"/>
      <c r="F19" s="141"/>
      <c r="G19" s="141"/>
      <c r="H19" s="141"/>
      <c r="I19" s="141"/>
      <c r="J19" s="28"/>
      <c r="K19" s="141"/>
      <c r="L19" s="141"/>
      <c r="M19" s="141"/>
      <c r="N19" s="141"/>
      <c r="O19" s="141"/>
      <c r="P19" s="141"/>
      <c r="Q19" s="141"/>
      <c r="R19" s="29"/>
      <c r="S19" s="31"/>
      <c r="T19" s="32"/>
      <c r="U19" s="32"/>
      <c r="V19" s="32"/>
      <c r="W19" s="32"/>
      <c r="X19" s="32"/>
      <c r="Y19" s="32"/>
      <c r="Z19" s="33"/>
    </row>
    <row r="20" spans="2:28" ht="12" customHeight="1" x14ac:dyDescent="0.2">
      <c r="B20" s="30"/>
      <c r="C20" s="51" t="s">
        <v>41</v>
      </c>
      <c r="D20" s="28"/>
      <c r="E20" s="28"/>
      <c r="F20" s="28"/>
      <c r="G20" s="28"/>
      <c r="H20" s="28"/>
      <c r="I20" s="28"/>
      <c r="J20" s="28"/>
      <c r="K20" s="51" t="s">
        <v>42</v>
      </c>
      <c r="M20" s="28"/>
      <c r="N20" s="28"/>
      <c r="O20" s="28"/>
      <c r="P20" s="28"/>
      <c r="Q20" s="28"/>
      <c r="R20" s="29"/>
      <c r="S20" s="39"/>
      <c r="T20" s="40"/>
      <c r="U20" s="40"/>
      <c r="V20" s="40"/>
      <c r="W20" s="40"/>
      <c r="X20" s="40"/>
      <c r="Y20" s="40"/>
      <c r="Z20" s="41"/>
    </row>
    <row r="21" spans="2:28" ht="21.95" customHeight="1" x14ac:dyDescent="0.2">
      <c r="B21" s="30"/>
      <c r="C21" s="142"/>
      <c r="D21" s="142"/>
      <c r="E21" s="142"/>
      <c r="F21" s="142"/>
      <c r="G21" s="142"/>
      <c r="H21" s="142"/>
      <c r="I21" s="142"/>
      <c r="J21" s="28"/>
      <c r="K21" s="141"/>
      <c r="L21" s="141"/>
      <c r="M21" s="141"/>
      <c r="N21" s="141"/>
      <c r="O21" s="141"/>
      <c r="P21" s="141"/>
      <c r="Q21" s="141"/>
      <c r="R21" s="29"/>
      <c r="S21" s="143" t="s">
        <v>43</v>
      </c>
      <c r="T21" s="144"/>
      <c r="U21" s="144"/>
      <c r="V21" s="144"/>
      <c r="W21" s="144"/>
      <c r="X21" s="131"/>
      <c r="Y21" s="131"/>
      <c r="Z21" s="52"/>
    </row>
    <row r="22" spans="2:28" ht="12" customHeight="1" thickBot="1" x14ac:dyDescent="0.25">
      <c r="B22" s="36"/>
      <c r="C22" s="53" t="s">
        <v>44</v>
      </c>
      <c r="D22" s="37"/>
      <c r="E22" s="37"/>
      <c r="F22" s="37"/>
      <c r="G22" s="37"/>
      <c r="H22" s="37"/>
      <c r="I22" s="37"/>
      <c r="J22" s="37"/>
      <c r="K22" s="53" t="s">
        <v>45</v>
      </c>
      <c r="M22" s="37"/>
      <c r="N22" s="37"/>
      <c r="O22" s="37"/>
      <c r="P22" s="37"/>
      <c r="Q22" s="37"/>
      <c r="R22" s="38"/>
      <c r="S22" s="145"/>
      <c r="T22" s="146"/>
      <c r="U22" s="146"/>
      <c r="V22" s="146"/>
      <c r="W22" s="146"/>
      <c r="X22" s="132"/>
      <c r="Y22" s="132"/>
      <c r="Z22" s="54"/>
    </row>
    <row r="23" spans="2:28" ht="21.95" customHeight="1" x14ac:dyDescent="0.2">
      <c r="B23" s="21">
        <v>5</v>
      </c>
      <c r="C23" s="112" t="s">
        <v>46</v>
      </c>
      <c r="D23" s="113"/>
      <c r="E23" s="113"/>
      <c r="F23" s="113"/>
      <c r="G23" s="113"/>
      <c r="H23" s="113"/>
      <c r="I23" s="113"/>
      <c r="J23" s="55"/>
      <c r="K23" s="56"/>
      <c r="L23" s="148" t="s">
        <v>47</v>
      </c>
      <c r="M23" s="148"/>
      <c r="N23" s="148"/>
      <c r="O23" s="148"/>
      <c r="P23" s="148"/>
      <c r="Q23" s="148"/>
      <c r="R23" s="55"/>
      <c r="S23" s="57"/>
      <c r="T23" s="148" t="s">
        <v>48</v>
      </c>
      <c r="U23" s="148"/>
      <c r="V23" s="148"/>
      <c r="W23" s="148"/>
      <c r="X23" s="148"/>
      <c r="Y23" s="148"/>
      <c r="Z23" s="22"/>
    </row>
    <row r="24" spans="2:28" ht="21.95" customHeight="1" x14ac:dyDescent="0.2">
      <c r="B24" s="30"/>
      <c r="C24" s="149">
        <f>Daten!$H$62</f>
        <v>0</v>
      </c>
      <c r="D24" s="149"/>
      <c r="E24" s="149"/>
      <c r="F24" s="149"/>
      <c r="G24" s="149"/>
      <c r="H24" s="149"/>
      <c r="I24" s="149"/>
      <c r="J24" s="58"/>
      <c r="K24" s="59"/>
      <c r="L24" s="150">
        <f>C24</f>
        <v>0</v>
      </c>
      <c r="M24" s="150"/>
      <c r="N24" s="150"/>
      <c r="O24" s="150"/>
      <c r="P24" s="150"/>
      <c r="Q24" s="150"/>
      <c r="R24" s="58"/>
      <c r="S24" s="59"/>
      <c r="T24" s="151"/>
      <c r="U24" s="151"/>
      <c r="V24" s="151"/>
      <c r="W24" s="151"/>
      <c r="X24" s="151"/>
      <c r="Y24" s="151"/>
      <c r="Z24" s="29"/>
    </row>
    <row r="25" spans="2:28" ht="12" customHeight="1" x14ac:dyDescent="0.2">
      <c r="B25" s="60"/>
      <c r="C25" s="61"/>
      <c r="D25" s="61"/>
      <c r="E25" s="61"/>
      <c r="F25" s="61"/>
      <c r="G25" s="61"/>
      <c r="H25" s="61"/>
      <c r="I25" s="61"/>
      <c r="J25" s="62"/>
      <c r="K25" s="63"/>
      <c r="L25" s="28"/>
      <c r="M25" s="61"/>
      <c r="N25" s="61"/>
      <c r="O25" s="61"/>
      <c r="P25" s="61"/>
      <c r="Q25" s="61"/>
      <c r="R25" s="62"/>
      <c r="S25" s="63"/>
      <c r="T25" s="61"/>
      <c r="U25" s="61"/>
      <c r="V25" s="61"/>
      <c r="W25" s="61"/>
      <c r="X25" s="61"/>
      <c r="Y25" s="61"/>
      <c r="Z25" s="64"/>
    </row>
    <row r="26" spans="2:28" ht="21.95" customHeight="1" x14ac:dyDescent="0.2">
      <c r="B26" s="65"/>
      <c r="C26" s="152" t="s">
        <v>49</v>
      </c>
      <c r="D26" s="152"/>
      <c r="E26" s="152"/>
      <c r="F26" s="152"/>
      <c r="G26" s="152"/>
      <c r="H26" s="152"/>
      <c r="I26" s="152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66"/>
    </row>
    <row r="27" spans="2:28" ht="12" customHeight="1" thickBot="1" x14ac:dyDescent="0.25"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8"/>
    </row>
    <row r="28" spans="2:28" ht="21.95" customHeight="1" x14ac:dyDescent="0.2">
      <c r="B28" s="154" t="s">
        <v>50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6"/>
    </row>
    <row r="29" spans="2:28" ht="21.95" customHeight="1" x14ac:dyDescent="0.2">
      <c r="B29" s="67">
        <v>6</v>
      </c>
      <c r="C29" s="157" t="s">
        <v>51</v>
      </c>
      <c r="D29" s="157"/>
      <c r="E29" s="157"/>
      <c r="F29" s="157"/>
      <c r="G29" s="157"/>
      <c r="H29" s="157"/>
      <c r="I29" s="157"/>
      <c r="J29" s="158">
        <v>61300800</v>
      </c>
      <c r="K29" s="158"/>
      <c r="L29" s="158"/>
      <c r="M29" s="158"/>
      <c r="N29" s="15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29"/>
    </row>
    <row r="30" spans="2:28" ht="12" customHeight="1" thickBot="1" x14ac:dyDescent="0.25">
      <c r="B30" s="36"/>
      <c r="C30" s="37"/>
      <c r="D30" s="37"/>
      <c r="E30" s="37"/>
      <c r="F30" s="37"/>
      <c r="G30" s="37"/>
      <c r="H30" s="37"/>
      <c r="I30" s="37"/>
      <c r="J30" s="147" t="s">
        <v>52</v>
      </c>
      <c r="K30" s="147"/>
      <c r="L30" s="147"/>
      <c r="M30" s="147"/>
      <c r="N30" s="14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8"/>
    </row>
    <row r="31" spans="2:28" ht="21.95" customHeight="1" x14ac:dyDescent="0.2">
      <c r="B31" s="161" t="s">
        <v>53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3"/>
    </row>
    <row r="32" spans="2:28" ht="21.95" customHeight="1" x14ac:dyDescent="0.2">
      <c r="B32" s="69">
        <v>7</v>
      </c>
      <c r="C32" s="70" t="s">
        <v>54</v>
      </c>
      <c r="D32" s="71"/>
      <c r="E32" s="71"/>
      <c r="F32" s="71"/>
      <c r="G32" s="71"/>
      <c r="H32" s="71"/>
      <c r="I32" s="71"/>
      <c r="J32" s="72"/>
      <c r="K32" s="73"/>
      <c r="L32" s="73"/>
      <c r="M32" s="73"/>
      <c r="N32" s="73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5"/>
    </row>
    <row r="33" spans="2:28" ht="21.95" customHeight="1" x14ac:dyDescent="0.2">
      <c r="B33" s="76"/>
      <c r="C33" s="164" t="s">
        <v>55</v>
      </c>
      <c r="D33" s="164"/>
      <c r="E33" s="164"/>
      <c r="F33" s="77"/>
      <c r="G33" s="78"/>
      <c r="H33" s="164" t="s">
        <v>56</v>
      </c>
      <c r="I33" s="164"/>
      <c r="J33" s="77"/>
      <c r="K33" s="79"/>
      <c r="L33" s="164" t="s">
        <v>57</v>
      </c>
      <c r="M33" s="165"/>
      <c r="N33" s="165"/>
      <c r="O33" s="165"/>
      <c r="P33" s="165"/>
      <c r="Q33" s="165"/>
      <c r="R33" s="80"/>
      <c r="S33" s="81"/>
      <c r="T33" s="164" t="s">
        <v>58</v>
      </c>
      <c r="U33" s="165"/>
      <c r="V33" s="165"/>
      <c r="W33" s="165"/>
      <c r="X33" s="165"/>
      <c r="Y33" s="165"/>
      <c r="Z33" s="82"/>
    </row>
    <row r="34" spans="2:28" ht="21.95" customHeight="1" x14ac:dyDescent="0.2">
      <c r="B34" s="65"/>
      <c r="C34" s="166" t="str">
        <f>CHOOSE(Daten!$J$3,"","",Daten!$C$5)</f>
        <v/>
      </c>
      <c r="D34" s="166"/>
      <c r="E34" s="166"/>
      <c r="F34" s="83"/>
      <c r="G34" s="59"/>
      <c r="H34" s="166" t="str">
        <f>CHOOSE(Daten!$J$3,"","",Daten!$E$5)</f>
        <v/>
      </c>
      <c r="I34" s="166"/>
      <c r="J34" s="83"/>
      <c r="K34" s="59"/>
      <c r="L34" s="166" t="str">
        <f>CHOOSE(Daten!$J$3,Daten!$C$5,"","")</f>
        <v/>
      </c>
      <c r="M34" s="166"/>
      <c r="N34" s="166"/>
      <c r="O34" s="166"/>
      <c r="P34" s="166"/>
      <c r="Q34" s="166"/>
      <c r="R34" s="58"/>
      <c r="S34" s="59"/>
      <c r="T34" s="167" t="str">
        <f>CHOOSE(Daten!$J$3,"",Daten!$C$5,"")</f>
        <v/>
      </c>
      <c r="U34" s="167"/>
      <c r="V34" s="167"/>
      <c r="W34" s="167"/>
      <c r="X34" s="167"/>
      <c r="Y34" s="167"/>
      <c r="Z34" s="29"/>
    </row>
    <row r="35" spans="2:28" ht="12" customHeight="1" thickBot="1" x14ac:dyDescent="0.25">
      <c r="B35" s="84"/>
      <c r="C35" s="147" t="s">
        <v>59</v>
      </c>
      <c r="D35" s="147"/>
      <c r="E35" s="147"/>
      <c r="F35" s="85"/>
      <c r="G35" s="86"/>
      <c r="H35" s="147" t="s">
        <v>60</v>
      </c>
      <c r="I35" s="147"/>
      <c r="J35" s="85"/>
      <c r="K35" s="86"/>
      <c r="L35" s="147" t="s">
        <v>33</v>
      </c>
      <c r="M35" s="147"/>
      <c r="N35" s="147"/>
      <c r="O35" s="147"/>
      <c r="P35" s="147"/>
      <c r="Q35" s="147"/>
      <c r="R35" s="87"/>
      <c r="S35" s="86"/>
      <c r="T35" s="147" t="s">
        <v>33</v>
      </c>
      <c r="U35" s="147"/>
      <c r="V35" s="147"/>
      <c r="W35" s="147"/>
      <c r="X35" s="147"/>
      <c r="Y35" s="147"/>
      <c r="Z35" s="38"/>
    </row>
    <row r="36" spans="2:28" ht="21.95" customHeight="1" x14ac:dyDescent="0.2">
      <c r="B36" s="21">
        <v>8</v>
      </c>
      <c r="C36" s="168" t="s">
        <v>61</v>
      </c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70"/>
    </row>
    <row r="37" spans="2:28" ht="21.95" customHeight="1" x14ac:dyDescent="0.2">
      <c r="B37" s="30"/>
      <c r="C37" s="159" t="s">
        <v>62</v>
      </c>
      <c r="D37" s="16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9"/>
    </row>
    <row r="38" spans="2:28" ht="21.95" customHeight="1" x14ac:dyDescent="0.2">
      <c r="B38" s="30"/>
      <c r="C38" s="175" t="str">
        <f>IF(Daten!$G$7="","",Daten!$G$7)</f>
        <v/>
      </c>
      <c r="D38" s="175"/>
      <c r="E38" s="28"/>
      <c r="F38" s="141" t="str">
        <f>"Probandengeld "&amp;Daten!$C$7</f>
        <v xml:space="preserve">Probandengeld </v>
      </c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29"/>
    </row>
    <row r="39" spans="2:28" ht="12" customHeight="1" thickBot="1" x14ac:dyDescent="0.25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8"/>
    </row>
    <row r="40" spans="2:28" ht="21.95" customHeight="1" x14ac:dyDescent="0.2">
      <c r="B40" s="21">
        <v>9</v>
      </c>
      <c r="C40" s="138" t="s">
        <v>63</v>
      </c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76"/>
    </row>
    <row r="41" spans="2:28" ht="21.95" customHeight="1" x14ac:dyDescent="0.2">
      <c r="B41" s="30"/>
      <c r="C41" s="141" t="str">
        <f>"Sammelanordnung Probandengelder "&amp;Daten!$C$7</f>
        <v xml:space="preserve">Sammelanordnung Probandengelder 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29"/>
    </row>
    <row r="42" spans="2:28" ht="21.95" customHeight="1" x14ac:dyDescent="0.2">
      <c r="B42" s="30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29"/>
    </row>
    <row r="43" spans="2:28" ht="12" customHeight="1" thickBot="1" x14ac:dyDescent="0.25">
      <c r="B43" s="30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</row>
    <row r="44" spans="2:28" ht="21.95" customHeight="1" x14ac:dyDescent="0.2">
      <c r="B44" s="21">
        <v>10</v>
      </c>
      <c r="C44" s="183" t="s">
        <v>64</v>
      </c>
      <c r="D44" s="184"/>
      <c r="E44" s="184"/>
      <c r="F44" s="185"/>
      <c r="G44" s="183" t="s">
        <v>65</v>
      </c>
      <c r="H44" s="184"/>
      <c r="I44" s="184"/>
      <c r="J44" s="184"/>
      <c r="K44" s="184"/>
      <c r="L44" s="184"/>
      <c r="M44" s="184"/>
      <c r="N44" s="184"/>
      <c r="O44" s="184"/>
      <c r="P44" s="186"/>
      <c r="Q44" s="21">
        <v>11</v>
      </c>
      <c r="R44" s="88" t="s">
        <v>66</v>
      </c>
      <c r="S44" s="45"/>
      <c r="T44" s="45"/>
      <c r="U44" s="45"/>
      <c r="V44" s="45"/>
      <c r="W44" s="45"/>
      <c r="X44" s="89" t="s">
        <v>67</v>
      </c>
      <c r="Y44" s="45"/>
      <c r="Z44" s="22"/>
      <c r="AB44" s="93" t="b">
        <v>0</v>
      </c>
    </row>
    <row r="45" spans="2:28" ht="21.95" customHeight="1" x14ac:dyDescent="0.2">
      <c r="B45" s="30"/>
      <c r="C45" s="28"/>
      <c r="D45" s="28"/>
      <c r="E45" s="28"/>
      <c r="F45" s="58"/>
      <c r="G45" s="187"/>
      <c r="H45" s="188"/>
      <c r="I45" s="188"/>
      <c r="J45" s="188"/>
      <c r="K45" s="188"/>
      <c r="L45" s="188"/>
      <c r="M45" s="188"/>
      <c r="N45" s="188"/>
      <c r="O45" s="188"/>
      <c r="P45" s="189"/>
      <c r="Q45" s="90"/>
      <c r="R45" s="178"/>
      <c r="S45" s="178"/>
      <c r="T45" s="178"/>
      <c r="U45" s="178"/>
      <c r="V45" s="28"/>
      <c r="W45" s="133"/>
      <c r="X45" s="133"/>
      <c r="Y45" s="133"/>
      <c r="Z45" s="29"/>
    </row>
    <row r="46" spans="2:28" ht="12" customHeight="1" x14ac:dyDescent="0.2">
      <c r="B46" s="30"/>
      <c r="C46" s="28"/>
      <c r="D46" s="28"/>
      <c r="E46" s="28"/>
      <c r="F46" s="58"/>
      <c r="G46" s="171" t="s">
        <v>68</v>
      </c>
      <c r="H46" s="172"/>
      <c r="I46" s="172"/>
      <c r="J46" s="172"/>
      <c r="K46" s="172"/>
      <c r="L46" s="172"/>
      <c r="M46" s="172"/>
      <c r="N46" s="172"/>
      <c r="O46" s="172"/>
      <c r="P46" s="173"/>
      <c r="Q46" s="91"/>
      <c r="R46" s="174" t="s">
        <v>69</v>
      </c>
      <c r="S46" s="174"/>
      <c r="T46" s="174"/>
      <c r="U46" s="174"/>
      <c r="V46" s="28"/>
      <c r="W46" s="174" t="s">
        <v>70</v>
      </c>
      <c r="X46" s="174"/>
      <c r="Y46" s="174"/>
      <c r="Z46" s="29"/>
      <c r="AB46" s="94"/>
    </row>
    <row r="47" spans="2:28" ht="21.95" customHeight="1" x14ac:dyDescent="0.2">
      <c r="B47" s="30"/>
      <c r="C47" s="28"/>
      <c r="D47" s="28"/>
      <c r="E47" s="28"/>
      <c r="F47" s="58"/>
      <c r="G47" s="59"/>
      <c r="H47" s="28"/>
      <c r="I47" s="28"/>
      <c r="J47" s="28"/>
      <c r="K47" s="28"/>
      <c r="L47" s="28"/>
      <c r="M47" s="28"/>
      <c r="N47" s="28"/>
      <c r="O47" s="28"/>
      <c r="P47" s="29"/>
      <c r="Q47" s="30"/>
      <c r="R47" s="178"/>
      <c r="S47" s="178"/>
      <c r="T47" s="178"/>
      <c r="U47" s="178"/>
      <c r="V47" s="28"/>
      <c r="W47" s="133"/>
      <c r="X47" s="133"/>
      <c r="Y47" s="133"/>
      <c r="Z47" s="29"/>
      <c r="AB47" s="94"/>
    </row>
    <row r="48" spans="2:28" ht="12" customHeight="1" x14ac:dyDescent="0.2">
      <c r="B48" s="30"/>
      <c r="C48" s="28"/>
      <c r="D48" s="28"/>
      <c r="E48" s="28"/>
      <c r="F48" s="58"/>
      <c r="G48" s="59"/>
      <c r="H48" s="28"/>
      <c r="I48" s="28"/>
      <c r="L48" s="92" t="s">
        <v>71</v>
      </c>
      <c r="N48" s="28"/>
      <c r="O48" s="28"/>
      <c r="P48" s="29"/>
      <c r="Q48" s="30"/>
      <c r="R48" s="174" t="s">
        <v>72</v>
      </c>
      <c r="S48" s="174"/>
      <c r="T48" s="174"/>
      <c r="U48" s="174"/>
      <c r="V48" s="28"/>
      <c r="W48" s="174" t="s">
        <v>73</v>
      </c>
      <c r="X48" s="174"/>
      <c r="Y48" s="174"/>
      <c r="Z48" s="29"/>
      <c r="AB48" s="94"/>
    </row>
    <row r="49" spans="2:28" ht="21.95" customHeight="1" x14ac:dyDescent="0.2">
      <c r="B49" s="30"/>
      <c r="C49" s="28"/>
      <c r="D49" s="28"/>
      <c r="E49" s="28"/>
      <c r="F49" s="58"/>
      <c r="G49" s="179">
        <f ca="1">Daten!$H$3</f>
        <v>44119</v>
      </c>
      <c r="H49" s="180"/>
      <c r="I49" s="180"/>
      <c r="J49" s="180"/>
      <c r="K49" s="28"/>
      <c r="L49" s="181"/>
      <c r="M49" s="181"/>
      <c r="N49" s="181"/>
      <c r="O49" s="181"/>
      <c r="P49" s="29"/>
      <c r="Q49" s="30"/>
      <c r="R49" s="178"/>
      <c r="S49" s="178"/>
      <c r="T49" s="178"/>
      <c r="U49" s="178"/>
      <c r="V49" s="28"/>
      <c r="W49" s="133"/>
      <c r="X49" s="133"/>
      <c r="Y49" s="133"/>
      <c r="Z49" s="29"/>
      <c r="AB49" s="94"/>
    </row>
    <row r="50" spans="2:28" ht="12" customHeight="1" thickBot="1" x14ac:dyDescent="0.25">
      <c r="B50" s="36"/>
      <c r="C50" s="37"/>
      <c r="D50" s="37"/>
      <c r="E50" s="37"/>
      <c r="F50" s="87"/>
      <c r="G50" s="86"/>
      <c r="H50" s="37"/>
      <c r="I50" s="37"/>
      <c r="J50" s="37"/>
      <c r="K50" s="37"/>
      <c r="L50" s="37"/>
      <c r="M50" s="37"/>
      <c r="N50" s="37"/>
      <c r="O50" s="37"/>
      <c r="P50" s="38"/>
      <c r="Q50" s="36"/>
      <c r="R50" s="177" t="s">
        <v>74</v>
      </c>
      <c r="S50" s="177"/>
      <c r="T50" s="177"/>
      <c r="U50" s="177"/>
      <c r="V50" s="37"/>
      <c r="W50" s="177" t="s">
        <v>75</v>
      </c>
      <c r="X50" s="177"/>
      <c r="Y50" s="177"/>
      <c r="Z50" s="38"/>
      <c r="AB50" s="94"/>
    </row>
  </sheetData>
  <sheetProtection sheet="1" objects="1" scenarios="1" selectLockedCells="1"/>
  <mergeCells count="79">
    <mergeCell ref="R50:U50"/>
    <mergeCell ref="W50:Y50"/>
    <mergeCell ref="C41:Y41"/>
    <mergeCell ref="R47:U47"/>
    <mergeCell ref="W47:Y47"/>
    <mergeCell ref="R48:U48"/>
    <mergeCell ref="W48:Y48"/>
    <mergeCell ref="G49:J49"/>
    <mergeCell ref="L49:O49"/>
    <mergeCell ref="R49:U49"/>
    <mergeCell ref="W49:Y49"/>
    <mergeCell ref="C42:Y42"/>
    <mergeCell ref="C44:F44"/>
    <mergeCell ref="G44:P45"/>
    <mergeCell ref="R45:U45"/>
    <mergeCell ref="W45:Y45"/>
    <mergeCell ref="G46:P46"/>
    <mergeCell ref="R46:U46"/>
    <mergeCell ref="W46:Y46"/>
    <mergeCell ref="C38:D38"/>
    <mergeCell ref="F38:Y38"/>
    <mergeCell ref="C40:Z40"/>
    <mergeCell ref="C37:D37"/>
    <mergeCell ref="B31:Z31"/>
    <mergeCell ref="C33:E33"/>
    <mergeCell ref="H33:I33"/>
    <mergeCell ref="L33:Q33"/>
    <mergeCell ref="T33:Y33"/>
    <mergeCell ref="C34:E34"/>
    <mergeCell ref="H34:I34"/>
    <mergeCell ref="L34:Q34"/>
    <mergeCell ref="T34:Y34"/>
    <mergeCell ref="C35:E35"/>
    <mergeCell ref="H35:I35"/>
    <mergeCell ref="L35:Q35"/>
    <mergeCell ref="T35:Y35"/>
    <mergeCell ref="C36:Z36"/>
    <mergeCell ref="J30:N30"/>
    <mergeCell ref="C23:I23"/>
    <mergeCell ref="L23:Q23"/>
    <mergeCell ref="T23:Y23"/>
    <mergeCell ref="C24:I24"/>
    <mergeCell ref="L24:Q24"/>
    <mergeCell ref="T24:Y24"/>
    <mergeCell ref="C26:I26"/>
    <mergeCell ref="J26:Y26"/>
    <mergeCell ref="B28:Z28"/>
    <mergeCell ref="C29:I29"/>
    <mergeCell ref="J29:N29"/>
    <mergeCell ref="X21:Y22"/>
    <mergeCell ref="M11:Q11"/>
    <mergeCell ref="S11:Z11"/>
    <mergeCell ref="M12:Q12"/>
    <mergeCell ref="C15:I15"/>
    <mergeCell ref="N15:Q15"/>
    <mergeCell ref="C17:I17"/>
    <mergeCell ref="S17:Z17"/>
    <mergeCell ref="C19:I19"/>
    <mergeCell ref="K19:Q19"/>
    <mergeCell ref="C21:I21"/>
    <mergeCell ref="K21:Q21"/>
    <mergeCell ref="S21:W22"/>
    <mergeCell ref="E5:I5"/>
    <mergeCell ref="M5:N5"/>
    <mergeCell ref="P5:Q5"/>
    <mergeCell ref="W5:Y5"/>
    <mergeCell ref="C7:I7"/>
    <mergeCell ref="L7:Q7"/>
    <mergeCell ref="S7:Z7"/>
    <mergeCell ref="B1:Z1"/>
    <mergeCell ref="C2:I2"/>
    <mergeCell ref="L2:Q2"/>
    <mergeCell ref="E3:I3"/>
    <mergeCell ref="M3:N4"/>
    <mergeCell ref="P3:Q4"/>
    <mergeCell ref="T3:U3"/>
    <mergeCell ref="W3:Y3"/>
    <mergeCell ref="E4:I4"/>
    <mergeCell ref="W4:Y4"/>
  </mergeCells>
  <dataValidations count="1">
    <dataValidation type="textLength" allowBlank="1" showInputMessage="1" showErrorMessage="1" errorTitle="Text zu lang!" error="Bitte maximal 5 Zeichen eingeben!" sqref="C38:D38">
      <formula1>0</formula1>
      <formula2>5</formula2>
    </dataValidation>
  </dataValidation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8</xdr:row>
                    <xdr:rowOff>66675</xdr:rowOff>
                  </from>
                  <to>
                    <xdr:col>2</xdr:col>
                    <xdr:colOff>276225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66675</xdr:rowOff>
                  </from>
                  <to>
                    <xdr:col>2</xdr:col>
                    <xdr:colOff>276225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66675</xdr:rowOff>
                  </from>
                  <to>
                    <xdr:col>2</xdr:col>
                    <xdr:colOff>276225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13</xdr:col>
                    <xdr:colOff>95250</xdr:colOff>
                    <xdr:row>16</xdr:row>
                    <xdr:rowOff>38100</xdr:rowOff>
                  </from>
                  <to>
                    <xdr:col>13</xdr:col>
                    <xdr:colOff>304800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15</xdr:col>
                    <xdr:colOff>104775</xdr:colOff>
                    <xdr:row>16</xdr:row>
                    <xdr:rowOff>38100</xdr:rowOff>
                  </from>
                  <to>
                    <xdr:col>16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22</xdr:col>
                    <xdr:colOff>95250</xdr:colOff>
                    <xdr:row>43</xdr:row>
                    <xdr:rowOff>76200</xdr:rowOff>
                  </from>
                  <to>
                    <xdr:col>22</xdr:col>
                    <xdr:colOff>304800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</xdr:col>
                    <xdr:colOff>57150</xdr:colOff>
                    <xdr:row>8</xdr:row>
                    <xdr:rowOff>66675</xdr:rowOff>
                  </from>
                  <to>
                    <xdr:col>2</xdr:col>
                    <xdr:colOff>276225</xdr:colOff>
                    <xdr:row>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2</xdr:col>
                    <xdr:colOff>66675</xdr:colOff>
                    <xdr:row>10</xdr:row>
                    <xdr:rowOff>66675</xdr:rowOff>
                  </from>
                  <to>
                    <xdr:col>2</xdr:col>
                    <xdr:colOff>276225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2</xdr:col>
                    <xdr:colOff>66675</xdr:colOff>
                    <xdr:row>12</xdr:row>
                    <xdr:rowOff>66675</xdr:rowOff>
                  </from>
                  <to>
                    <xdr:col>2</xdr:col>
                    <xdr:colOff>276225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13</xdr:col>
                    <xdr:colOff>95250</xdr:colOff>
                    <xdr:row>16</xdr:row>
                    <xdr:rowOff>38100</xdr:rowOff>
                  </from>
                  <to>
                    <xdr:col>13</xdr:col>
                    <xdr:colOff>304800</xdr:colOff>
                    <xdr:row>16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15</xdr:col>
                    <xdr:colOff>104775</xdr:colOff>
                    <xdr:row>16</xdr:row>
                    <xdr:rowOff>38100</xdr:rowOff>
                  </from>
                  <to>
                    <xdr:col>16</xdr:col>
                    <xdr:colOff>0</xdr:colOff>
                    <xdr:row>16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Daten</vt:lpstr>
      <vt:lpstr>Anordnung</vt:lpstr>
      <vt:lpstr>Anordnung!Druckbereich</vt:lpstr>
      <vt:lpstr>Daten!Druckbereich</vt:lpstr>
    </vt:vector>
  </TitlesOfParts>
  <Company>Universität Tübingen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Schelzel</dc:creator>
  <cp:lastModifiedBy>Andreas Schelzel</cp:lastModifiedBy>
  <cp:lastPrinted>2020-10-15T09:21:36Z</cp:lastPrinted>
  <dcterms:created xsi:type="dcterms:W3CDTF">2010-01-12T07:46:58Z</dcterms:created>
  <dcterms:modified xsi:type="dcterms:W3CDTF">2020-10-15T14:41:04Z</dcterms:modified>
</cp:coreProperties>
</file>