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_copy\eku\Antraege\MWK_Foerdelinie4\Erprobung\"/>
    </mc:Choice>
  </mc:AlternateContent>
  <bookViews>
    <workbookView xWindow="-98" yWindow="-98" windowWidth="28995" windowHeight="15795"/>
  </bookViews>
  <sheets>
    <sheet name="Messpunktzahl-Berechnung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4" l="1"/>
  <c r="E15" i="4"/>
  <c r="E16" i="4"/>
  <c r="D14" i="4"/>
  <c r="D15" i="4"/>
  <c r="D16" i="4"/>
  <c r="E13" i="4"/>
  <c r="D13" i="4"/>
  <c r="K5" i="4"/>
  <c r="K16" i="4" l="1"/>
  <c r="K15" i="4"/>
  <c r="K14" i="4"/>
  <c r="K13" i="4"/>
  <c r="K6" i="4"/>
  <c r="K7" i="4"/>
  <c r="K8" i="4"/>
  <c r="H8" i="4" l="1"/>
  <c r="M8" i="4" s="1"/>
  <c r="H7" i="4"/>
  <c r="M7" i="4" s="1"/>
  <c r="H6" i="4"/>
  <c r="M6" i="4" s="1"/>
  <c r="H5" i="4"/>
  <c r="M5" i="4" s="1"/>
</calcChain>
</file>

<file path=xl/sharedStrings.xml><?xml version="1.0" encoding="utf-8"?>
<sst xmlns="http://schemas.openxmlformats.org/spreadsheetml/2006/main" count="29" uniqueCount="20">
  <si>
    <t>Mathematik</t>
  </si>
  <si>
    <t>Chemie</t>
  </si>
  <si>
    <t>Biologie</t>
  </si>
  <si>
    <t>Physik</t>
  </si>
  <si>
    <t>HJ1</t>
  </si>
  <si>
    <t>HJ2</t>
  </si>
  <si>
    <t>HJ3</t>
  </si>
  <si>
    <t>HJ4</t>
  </si>
  <si>
    <t>[Pkte]</t>
  </si>
  <si>
    <t>Abitur</t>
  </si>
  <si>
    <t>schriftl.</t>
  </si>
  <si>
    <t>mündl.</t>
  </si>
  <si>
    <t>gesamt</t>
  </si>
  <si>
    <t>HJ1-4</t>
  </si>
  <si>
    <t>Einzelnoten:</t>
  </si>
  <si>
    <t>Anzahl:</t>
  </si>
  <si>
    <t>HJ</t>
  </si>
  <si>
    <t>Leistungs-</t>
  </si>
  <si>
    <t>faktor</t>
  </si>
  <si>
    <t>Berechnungsschema für durchschnittliche Punktzahlen: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</si>
</sst>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1" applyFill="1" applyAlignment="1" applyProtection="1">
      <alignment horizontal="center"/>
    </xf>
    <xf numFmtId="0" fontId="1" fillId="2" borderId="1" xfId="1" applyBorder="1" applyAlignment="1" applyProtection="1">
      <alignment horizontal="center"/>
      <protection locked="0"/>
    </xf>
    <xf numFmtId="0" fontId="2" fillId="3" borderId="1" xfId="2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1" applyFill="1" applyBorder="1" applyAlignment="1" applyProtection="1">
      <alignment horizontal="center"/>
    </xf>
  </cellXfs>
  <cellStyles count="3">
    <cellStyle name="20% - Accent1" xfId="1" builtinId="30"/>
    <cellStyle name="Neutral" xfId="2" builtinId="28"/>
    <cellStyle name="Normal" xfId="0" builtinId="0"/>
  </cellStyles>
  <dxfs count="1"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6"/>
  <sheetViews>
    <sheetView tabSelected="1" workbookViewId="0">
      <selection activeCell="D5" sqref="D5"/>
    </sheetView>
  </sheetViews>
  <sheetFormatPr defaultColWidth="9.06640625" defaultRowHeight="14.25" x14ac:dyDescent="0.45"/>
  <cols>
    <col min="1" max="1" width="4.19921875" style="1" customWidth="1"/>
    <col min="2" max="2" width="12.265625" customWidth="1"/>
    <col min="3" max="3" width="4" customWidth="1"/>
    <col min="4" max="11" width="9.06640625" style="1"/>
    <col min="12" max="12" width="4" customWidth="1"/>
    <col min="13" max="13" width="16.73046875" style="1" bestFit="1" customWidth="1"/>
    <col min="14" max="14" width="4" customWidth="1"/>
  </cols>
  <sheetData>
    <row r="2" spans="2:13" x14ac:dyDescent="0.45">
      <c r="B2" s="2" t="s">
        <v>19</v>
      </c>
      <c r="C2" s="2"/>
      <c r="D2" s="3"/>
      <c r="E2" s="3"/>
      <c r="F2" s="3"/>
      <c r="G2" s="3"/>
      <c r="H2" s="3"/>
      <c r="I2" s="3"/>
      <c r="J2" s="3"/>
      <c r="K2" s="3"/>
      <c r="L2" s="2"/>
      <c r="M2" s="3"/>
    </row>
    <row r="3" spans="2:13" x14ac:dyDescent="0.45">
      <c r="B3" s="2" t="s">
        <v>14</v>
      </c>
      <c r="C3" s="2"/>
      <c r="D3" s="3" t="s">
        <v>4</v>
      </c>
      <c r="E3" s="3" t="s">
        <v>5</v>
      </c>
      <c r="F3" s="3" t="s">
        <v>6</v>
      </c>
      <c r="G3" s="3" t="s">
        <v>7</v>
      </c>
      <c r="H3" s="3" t="s">
        <v>13</v>
      </c>
      <c r="I3" s="4" t="s">
        <v>9</v>
      </c>
      <c r="J3" s="4"/>
      <c r="K3" s="4"/>
      <c r="L3" s="2"/>
      <c r="M3" s="3"/>
    </row>
    <row r="4" spans="2:13" x14ac:dyDescent="0.45">
      <c r="B4" s="2"/>
      <c r="C4" s="2"/>
      <c r="D4" s="3" t="s">
        <v>8</v>
      </c>
      <c r="E4" s="3" t="s">
        <v>8</v>
      </c>
      <c r="F4" s="3" t="s">
        <v>8</v>
      </c>
      <c r="G4" s="3" t="s">
        <v>8</v>
      </c>
      <c r="H4" s="3" t="s">
        <v>12</v>
      </c>
      <c r="I4" s="3" t="s">
        <v>10</v>
      </c>
      <c r="J4" s="3" t="s">
        <v>11</v>
      </c>
      <c r="K4" s="3" t="s">
        <v>12</v>
      </c>
      <c r="L4" s="2"/>
      <c r="M4" s="3"/>
    </row>
    <row r="5" spans="2:13" ht="16.5" customHeight="1" x14ac:dyDescent="0.45">
      <c r="B5" s="2" t="s">
        <v>1</v>
      </c>
      <c r="C5" s="2"/>
      <c r="D5" s="6">
        <v>0</v>
      </c>
      <c r="E5" s="6">
        <v>0</v>
      </c>
      <c r="F5" s="6">
        <v>0</v>
      </c>
      <c r="G5" s="6">
        <v>0</v>
      </c>
      <c r="H5" s="8">
        <f>SUM(D5:G5)</f>
        <v>0</v>
      </c>
      <c r="I5" s="6">
        <v>0</v>
      </c>
      <c r="J5" s="6">
        <v>0</v>
      </c>
      <c r="K5" s="8">
        <f>IF(AND(I5&gt;0,J5&gt;0),ROUND((2*I5+J5)/3*4,0),IF(I5&gt;0,I5*4,IF(J5&gt;0,J5*4,0)))</f>
        <v>0</v>
      </c>
      <c r="L5" s="2"/>
      <c r="M5" s="7" t="str">
        <f>IF(K13=0,"",ROUND((H5+K5)/K13,0))</f>
        <v/>
      </c>
    </row>
    <row r="6" spans="2:13" ht="15" customHeight="1" x14ac:dyDescent="0.45">
      <c r="B6" s="2" t="s">
        <v>2</v>
      </c>
      <c r="C6" s="2"/>
      <c r="D6" s="6">
        <v>0</v>
      </c>
      <c r="E6" s="6">
        <v>0</v>
      </c>
      <c r="F6" s="6">
        <v>0</v>
      </c>
      <c r="G6" s="6">
        <v>0</v>
      </c>
      <c r="H6" s="8">
        <f>SUM(D6:G6)</f>
        <v>0</v>
      </c>
      <c r="I6" s="6">
        <v>0</v>
      </c>
      <c r="J6" s="6">
        <v>0</v>
      </c>
      <c r="K6" s="8">
        <f t="shared" ref="K6:K8" si="0">IF(AND(I6&gt;0,J6&gt;0),ROUND((2*I6+J6)/3*4,0),IF(I6&gt;0,I6*4,IF(J6&gt;0,J6*4,0)))</f>
        <v>0</v>
      </c>
      <c r="L6" s="2"/>
      <c r="M6" s="7" t="str">
        <f t="shared" ref="M6:M8" si="1">IF(K14=0,"",ROUND((H6+K6)/K14,0))</f>
        <v/>
      </c>
    </row>
    <row r="7" spans="2:13" ht="15" customHeight="1" x14ac:dyDescent="0.45">
      <c r="B7" s="2" t="s">
        <v>0</v>
      </c>
      <c r="C7" s="2"/>
      <c r="D7" s="6">
        <v>0</v>
      </c>
      <c r="E7" s="6">
        <v>0</v>
      </c>
      <c r="F7" s="6">
        <v>0</v>
      </c>
      <c r="G7" s="6">
        <v>0</v>
      </c>
      <c r="H7" s="8">
        <f>SUM(D7:G7)</f>
        <v>0</v>
      </c>
      <c r="I7" s="6">
        <v>0</v>
      </c>
      <c r="J7" s="6">
        <v>0</v>
      </c>
      <c r="K7" s="8">
        <f t="shared" si="0"/>
        <v>0</v>
      </c>
      <c r="L7" s="2"/>
      <c r="M7" s="7" t="str">
        <f t="shared" si="1"/>
        <v/>
      </c>
    </row>
    <row r="8" spans="2:13" x14ac:dyDescent="0.45">
      <c r="B8" s="2" t="s">
        <v>3</v>
      </c>
      <c r="C8" s="2"/>
      <c r="D8" s="6">
        <v>0</v>
      </c>
      <c r="E8" s="6">
        <v>0</v>
      </c>
      <c r="F8" s="6">
        <v>0</v>
      </c>
      <c r="G8" s="6">
        <v>0</v>
      </c>
      <c r="H8" s="8">
        <f>SUM(D8:G8)</f>
        <v>0</v>
      </c>
      <c r="I8" s="6">
        <v>0</v>
      </c>
      <c r="J8" s="6">
        <v>0</v>
      </c>
      <c r="K8" s="8">
        <f t="shared" si="0"/>
        <v>0</v>
      </c>
      <c r="L8" s="2"/>
      <c r="M8" s="7" t="str">
        <f t="shared" si="1"/>
        <v/>
      </c>
    </row>
    <row r="9" spans="2:13" x14ac:dyDescent="0.45">
      <c r="B9" s="2"/>
      <c r="C9" s="2"/>
      <c r="D9" s="3"/>
      <c r="E9" s="3"/>
      <c r="F9" s="3"/>
      <c r="G9" s="3"/>
      <c r="H9" s="3"/>
      <c r="I9" s="3"/>
      <c r="J9" s="3"/>
      <c r="K9" s="3"/>
      <c r="L9" s="2"/>
      <c r="M9" s="3"/>
    </row>
    <row r="10" spans="2:13" x14ac:dyDescent="0.45">
      <c r="B10" s="2"/>
      <c r="C10" s="2"/>
      <c r="D10" s="3"/>
      <c r="E10" s="3"/>
      <c r="F10" s="3"/>
      <c r="G10" s="3"/>
      <c r="H10" s="3"/>
      <c r="I10" s="3"/>
      <c r="J10" s="3"/>
      <c r="K10" s="3"/>
      <c r="L10" s="2"/>
      <c r="M10" s="3"/>
    </row>
    <row r="11" spans="2:13" x14ac:dyDescent="0.45">
      <c r="B11" s="2" t="s">
        <v>15</v>
      </c>
      <c r="C11" s="2"/>
      <c r="D11" s="3" t="s">
        <v>16</v>
      </c>
      <c r="E11" s="3" t="s">
        <v>9</v>
      </c>
      <c r="F11" s="3"/>
      <c r="G11" s="3"/>
      <c r="H11" s="3"/>
      <c r="I11" s="3"/>
      <c r="J11" s="2"/>
      <c r="K11" s="3" t="s">
        <v>17</v>
      </c>
      <c r="L11" s="2"/>
      <c r="M11" s="3"/>
    </row>
    <row r="12" spans="2:13" x14ac:dyDescent="0.45">
      <c r="B12" s="2"/>
      <c r="C12" s="2"/>
      <c r="D12" s="3"/>
      <c r="E12" s="3"/>
      <c r="F12" s="3"/>
      <c r="G12" s="3"/>
      <c r="H12" s="3"/>
      <c r="I12" s="3"/>
      <c r="J12" s="3"/>
      <c r="K12" s="3" t="s">
        <v>18</v>
      </c>
      <c r="L12" s="2"/>
      <c r="M12" s="3"/>
    </row>
    <row r="13" spans="2:13" x14ac:dyDescent="0.45">
      <c r="B13" s="2" t="s">
        <v>1</v>
      </c>
      <c r="C13" s="2"/>
      <c r="D13" s="9">
        <f>COUNTIF(D5:G5,"&gt;=1")</f>
        <v>0</v>
      </c>
      <c r="E13" s="9">
        <f>IF(OR(I5&gt;=1,J5&gt;=1),4,0)</f>
        <v>0</v>
      </c>
      <c r="F13" s="5"/>
      <c r="G13" s="5"/>
      <c r="H13" s="3"/>
      <c r="I13" s="5"/>
      <c r="J13" s="5"/>
      <c r="K13" s="9">
        <f>D13+E13</f>
        <v>0</v>
      </c>
      <c r="L13" s="2"/>
      <c r="M13" s="3"/>
    </row>
    <row r="14" spans="2:13" x14ac:dyDescent="0.45">
      <c r="B14" s="2" t="s">
        <v>2</v>
      </c>
      <c r="C14" s="2"/>
      <c r="D14" s="9">
        <f t="shared" ref="D14:D16" si="2">COUNTIF(D6:G6,"&gt;=1")</f>
        <v>0</v>
      </c>
      <c r="E14" s="9">
        <f t="shared" ref="E14:E16" si="3">IF(OR(I6&gt;=1,J6&gt;=1),4,0)</f>
        <v>0</v>
      </c>
      <c r="F14" s="5"/>
      <c r="G14" s="5"/>
      <c r="H14" s="3"/>
      <c r="I14" s="5"/>
      <c r="J14" s="5"/>
      <c r="K14" s="9">
        <f t="shared" ref="K14:K16" si="4">D14+E14</f>
        <v>0</v>
      </c>
      <c r="L14" s="2"/>
      <c r="M14" s="3"/>
    </row>
    <row r="15" spans="2:13" x14ac:dyDescent="0.45">
      <c r="B15" s="2" t="s">
        <v>0</v>
      </c>
      <c r="C15" s="2"/>
      <c r="D15" s="9">
        <f t="shared" si="2"/>
        <v>0</v>
      </c>
      <c r="E15" s="9">
        <f t="shared" si="3"/>
        <v>0</v>
      </c>
      <c r="F15" s="5"/>
      <c r="G15" s="5"/>
      <c r="H15" s="3"/>
      <c r="I15" s="5"/>
      <c r="J15" s="5"/>
      <c r="K15" s="9">
        <f t="shared" si="4"/>
        <v>0</v>
      </c>
      <c r="L15" s="2"/>
      <c r="M15" s="3"/>
    </row>
    <row r="16" spans="2:13" x14ac:dyDescent="0.45">
      <c r="B16" s="2" t="s">
        <v>3</v>
      </c>
      <c r="C16" s="2"/>
      <c r="D16" s="9">
        <f t="shared" si="2"/>
        <v>0</v>
      </c>
      <c r="E16" s="9">
        <f t="shared" si="3"/>
        <v>0</v>
      </c>
      <c r="F16" s="5"/>
      <c r="G16" s="5"/>
      <c r="H16" s="3"/>
      <c r="I16" s="5"/>
      <c r="J16" s="5"/>
      <c r="K16" s="9">
        <f t="shared" si="4"/>
        <v>0</v>
      </c>
      <c r="L16" s="2"/>
      <c r="M16" s="3"/>
    </row>
  </sheetData>
  <sheetProtection algorithmName="SHA-512" hashValue="fsTCZYQYxoSXs6YjQEuinlV0AVKRh9SWi+POyuQ5h0WR+MwWi8A0cJNFwpQBag71UWjdsx9cNMEg2PF/fkUY2A==" saltValue="QaAlqBeX4uFk2Eo8BOF9Ww==" spinCount="100000" sheet="1" objects="1" scenarios="1" selectLockedCells="1"/>
  <mergeCells count="1">
    <mergeCell ref="I3:K3"/>
  </mergeCells>
  <conditionalFormatting sqref="D5:G8">
    <cfRule type="cellIs" dxfId="0" priority="8" operator="notBetween">
      <formula>0</formula>
      <formula>15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Messpunktzahl-Berechnung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fmb</dc:creator>
  <cp:lastModifiedBy>frank.boeckler@uni-tuebingen.de</cp:lastModifiedBy>
  <dcterms:created xsi:type="dcterms:W3CDTF">2011-02-18T10:31:48Z</dcterms:created>
  <dcterms:modified xsi:type="dcterms:W3CDTF">2019-10-17T00:35:32Z</dcterms:modified>
</cp:coreProperties>
</file>