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omments1.xml" ContentType="application/vnd.openxmlformats-officedocument.spreadsheetml.comments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tSara/Documents/Amazon Drive/Amazon Drive/Thesis - Final documents/"/>
    </mc:Choice>
  </mc:AlternateContent>
  <xr:revisionPtr revIDLastSave="0" documentId="13_ncr:1_{90F2E887-F853-5948-A796-F8B311D9FC1A}" xr6:coauthVersionLast="43" xr6:coauthVersionMax="43" xr10:uidLastSave="{00000000-0000-0000-0000-000000000000}"/>
  <bookViews>
    <workbookView xWindow="780" yWindow="960" windowWidth="21600" windowHeight="16540" firstSheet="4" activeTab="14" xr2:uid="{3500C02F-86D9-4E4B-A8B0-E41ADAA6653B}"/>
  </bookViews>
  <sheets>
    <sheet name="Table 1" sheetId="11" r:id="rId1"/>
    <sheet name="Table 2" sheetId="1" r:id="rId2"/>
    <sheet name="Table 3" sheetId="2" r:id="rId3"/>
    <sheet name="Table 4" sheetId="3" r:id="rId4"/>
    <sheet name="Table 5" sheetId="4" r:id="rId5"/>
    <sheet name="Table 6" sheetId="5" r:id="rId6"/>
    <sheet name="Table 7" sheetId="6" r:id="rId7"/>
    <sheet name="Table 8" sheetId="7" r:id="rId8"/>
    <sheet name="Table 9" sheetId="8" r:id="rId9"/>
    <sheet name="Table 10" sheetId="9" r:id="rId10"/>
    <sheet name="Table 11" sheetId="10" r:id="rId11"/>
    <sheet name="Table 12" sheetId="12" r:id="rId12"/>
    <sheet name="Table 13" sheetId="13" r:id="rId13"/>
    <sheet name="Table 14" sheetId="14" r:id="rId14"/>
    <sheet name="Table 15" sheetId="15" r:id="rId15"/>
  </sheets>
  <definedNames>
    <definedName name="_xlnm._FilterDatabase" localSheetId="0" hidden="1">'Table 1'!$A$1:$AF$37</definedName>
    <definedName name="_xlnm._FilterDatabase" localSheetId="9" hidden="1">'Table 10'!$A$1:$R$1</definedName>
    <definedName name="_xlnm._FilterDatabase" localSheetId="10" hidden="1">'Table 11'!$A$1:$L$1</definedName>
    <definedName name="_xlnm._FilterDatabase" localSheetId="11" hidden="1">'Table 12'!$A$1:$L$1</definedName>
    <definedName name="_xlnm._FilterDatabase" localSheetId="12" hidden="1">'Table 13'!$A$1:$S$1</definedName>
    <definedName name="_xlnm._FilterDatabase" localSheetId="13" hidden="1">'Table 14'!$A$1:$S$1</definedName>
    <definedName name="_xlnm._FilterDatabase" localSheetId="14" hidden="1">'Table 15'!$A$1:$R$192</definedName>
    <definedName name="_xlnm._FilterDatabase" localSheetId="1" hidden="1">'Table 2'!$A$1:$E$374</definedName>
    <definedName name="_xlnm._FilterDatabase" localSheetId="2" hidden="1">'Table 3'!$A$1:$K$1</definedName>
    <definedName name="_xlnm._FilterDatabase" localSheetId="3" hidden="1">'Table 4'!$A$1:$K$59</definedName>
    <definedName name="_xlnm._FilterDatabase" localSheetId="4" hidden="1">'Table 5'!$A$1:$K$1</definedName>
    <definedName name="_xlnm._FilterDatabase" localSheetId="5" hidden="1">'Table 6'!$A$2:$H$168</definedName>
    <definedName name="_xlnm._FilterDatabase" localSheetId="6" hidden="1">'Table 7'!$A$1:$G$57</definedName>
    <definedName name="_xlnm._FilterDatabase" localSheetId="7" hidden="1">'Table 8'!$A$1:$S$73</definedName>
    <definedName name="_xlnm._FilterDatabase" localSheetId="8" hidden="1">'Table 9'!$A$1:$R$1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37" i="11" l="1"/>
  <c r="AE37" i="11" s="1"/>
  <c r="AC37" i="11"/>
  <c r="Y37" i="11"/>
  <c r="Z37" i="11" s="1"/>
  <c r="U37" i="11"/>
  <c r="V37" i="11" s="1"/>
  <c r="Q37" i="11"/>
  <c r="R37" i="11" s="1"/>
  <c r="M37" i="11"/>
  <c r="N37" i="11" s="1"/>
  <c r="I37" i="11"/>
  <c r="J37" i="11" s="1"/>
  <c r="AE36" i="11"/>
  <c r="AD36" i="11"/>
  <c r="AC36" i="11"/>
  <c r="Y36" i="11"/>
  <c r="Z36" i="11" s="1"/>
  <c r="U36" i="11"/>
  <c r="V36" i="11" s="1"/>
  <c r="Q36" i="11"/>
  <c r="R36" i="11" s="1"/>
  <c r="M36" i="11"/>
  <c r="N36" i="11" s="1"/>
  <c r="I36" i="11"/>
  <c r="J36" i="11" s="1"/>
  <c r="AD35" i="11"/>
  <c r="AC35" i="11"/>
  <c r="AE35" i="11" s="1"/>
  <c r="Y35" i="11"/>
  <c r="Z35" i="11" s="1"/>
  <c r="U35" i="11"/>
  <c r="V35" i="11" s="1"/>
  <c r="Q35" i="11"/>
  <c r="R35" i="11" s="1"/>
  <c r="M35" i="11"/>
  <c r="N35" i="11" s="1"/>
  <c r="I35" i="11"/>
  <c r="J35" i="11" s="1"/>
  <c r="AE34" i="11"/>
  <c r="AD34" i="11"/>
  <c r="AC34" i="11"/>
  <c r="Q34" i="11"/>
  <c r="R34" i="11" s="1"/>
  <c r="M34" i="11"/>
  <c r="N34" i="11" s="1"/>
  <c r="I34" i="11"/>
  <c r="J34" i="11" s="1"/>
  <c r="AD33" i="11"/>
  <c r="AC33" i="11"/>
  <c r="AE33" i="11" s="1"/>
  <c r="U33" i="11"/>
  <c r="V33" i="11" s="1"/>
  <c r="AF33" i="11" s="1"/>
  <c r="Q33" i="11"/>
  <c r="R33" i="11" s="1"/>
  <c r="M33" i="11"/>
  <c r="N33" i="11" s="1"/>
  <c r="I33" i="11"/>
  <c r="J33" i="11" s="1"/>
  <c r="AD32" i="11"/>
  <c r="AC32" i="11"/>
  <c r="AE32" i="11" s="1"/>
  <c r="U32" i="11"/>
  <c r="V32" i="11" s="1"/>
  <c r="Q32" i="11"/>
  <c r="R32" i="11" s="1"/>
  <c r="M32" i="11"/>
  <c r="N32" i="11" s="1"/>
  <c r="I32" i="11"/>
  <c r="J32" i="11" s="1"/>
  <c r="AD31" i="11"/>
  <c r="AE31" i="11" s="1"/>
  <c r="AF31" i="11" s="1"/>
  <c r="AC31" i="11"/>
  <c r="R31" i="11"/>
  <c r="Q31" i="11"/>
  <c r="N31" i="11"/>
  <c r="M31" i="11"/>
  <c r="J31" i="11"/>
  <c r="I31" i="11"/>
  <c r="AD30" i="11"/>
  <c r="AE30" i="11" s="1"/>
  <c r="AF30" i="11" s="1"/>
  <c r="AC30" i="11"/>
  <c r="R30" i="11"/>
  <c r="Q30" i="11"/>
  <c r="N30" i="11"/>
  <c r="M30" i="11"/>
  <c r="J30" i="11"/>
  <c r="I30" i="11"/>
  <c r="AD29" i="11"/>
  <c r="AE29" i="11" s="1"/>
  <c r="AC29" i="11"/>
  <c r="Z29" i="11"/>
  <c r="AF29" i="11" s="1"/>
  <c r="Y29" i="11"/>
  <c r="V29" i="11"/>
  <c r="U29" i="11"/>
  <c r="R29" i="11"/>
  <c r="Q29" i="11"/>
  <c r="N29" i="11"/>
  <c r="M29" i="11"/>
  <c r="J29" i="11"/>
  <c r="I29" i="11"/>
  <c r="AD28" i="11"/>
  <c r="AE28" i="11" s="1"/>
  <c r="AF28" i="11" s="1"/>
  <c r="AC28" i="11"/>
  <c r="R28" i="11"/>
  <c r="Q28" i="11"/>
  <c r="N28" i="11"/>
  <c r="M28" i="11"/>
  <c r="J28" i="11"/>
  <c r="I28" i="11"/>
  <c r="AD27" i="11"/>
  <c r="AE27" i="11" s="1"/>
  <c r="AF27" i="11" s="1"/>
  <c r="AC27" i="11"/>
  <c r="U27" i="11"/>
  <c r="Q27" i="11"/>
  <c r="R27" i="11" s="1"/>
  <c r="M27" i="11"/>
  <c r="N27" i="11" s="1"/>
  <c r="I27" i="11"/>
  <c r="J27" i="11" s="1"/>
  <c r="AD26" i="11"/>
  <c r="AC26" i="11"/>
  <c r="AE26" i="11" s="1"/>
  <c r="U26" i="11"/>
  <c r="V26" i="11" s="1"/>
  <c r="AF26" i="11" s="1"/>
  <c r="Q26" i="11"/>
  <c r="R26" i="11" s="1"/>
  <c r="M26" i="11"/>
  <c r="N26" i="11" s="1"/>
  <c r="I26" i="11"/>
  <c r="J26" i="11" s="1"/>
  <c r="AD25" i="11"/>
  <c r="AC25" i="11"/>
  <c r="AE25" i="11" s="1"/>
  <c r="AF25" i="11" s="1"/>
  <c r="Q25" i="11"/>
  <c r="N25" i="11"/>
  <c r="M25" i="11"/>
  <c r="J25" i="11"/>
  <c r="I25" i="11"/>
  <c r="AD24" i="11"/>
  <c r="AE24" i="11" s="1"/>
  <c r="AC24" i="11"/>
  <c r="V24" i="11"/>
  <c r="AF24" i="11" s="1"/>
  <c r="U24" i="11"/>
  <c r="R24" i="11"/>
  <c r="Q24" i="11"/>
  <c r="N24" i="11"/>
  <c r="M24" i="11"/>
  <c r="J24" i="11"/>
  <c r="I24" i="11"/>
  <c r="AD23" i="11"/>
  <c r="AE23" i="11" s="1"/>
  <c r="AC23" i="11"/>
  <c r="Z23" i="11"/>
  <c r="Y23" i="11"/>
  <c r="V23" i="11"/>
  <c r="U23" i="11"/>
  <c r="R23" i="11"/>
  <c r="Q23" i="11"/>
  <c r="N23" i="11"/>
  <c r="M23" i="11"/>
  <c r="J23" i="11"/>
  <c r="I23" i="11"/>
  <c r="AD22" i="11"/>
  <c r="AE22" i="11" s="1"/>
  <c r="AF22" i="11" s="1"/>
  <c r="AC22" i="11"/>
  <c r="V22" i="11"/>
  <c r="U22" i="11"/>
  <c r="R22" i="11"/>
  <c r="Q22" i="11"/>
  <c r="N22" i="11"/>
  <c r="M22" i="11"/>
  <c r="J22" i="11"/>
  <c r="I22" i="11"/>
  <c r="AD21" i="11"/>
  <c r="AE21" i="11" s="1"/>
  <c r="AC21" i="11"/>
  <c r="V21" i="11"/>
  <c r="AF21" i="11" s="1"/>
  <c r="U21" i="11"/>
  <c r="R21" i="11"/>
  <c r="Q21" i="11"/>
  <c r="N21" i="11"/>
  <c r="M21" i="11"/>
  <c r="J21" i="11"/>
  <c r="I21" i="11"/>
  <c r="AD20" i="11"/>
  <c r="AE20" i="11" s="1"/>
  <c r="AC20" i="11"/>
  <c r="Z20" i="11"/>
  <c r="Y20" i="11"/>
  <c r="V20" i="11"/>
  <c r="U20" i="11"/>
  <c r="R20" i="11"/>
  <c r="Q20" i="11"/>
  <c r="N20" i="11"/>
  <c r="M20" i="11"/>
  <c r="J20" i="11"/>
  <c r="I20" i="11"/>
  <c r="AD19" i="11"/>
  <c r="AE19" i="11" s="1"/>
  <c r="AC19" i="11"/>
  <c r="V19" i="11"/>
  <c r="U19" i="11"/>
  <c r="R19" i="11"/>
  <c r="Q19" i="11"/>
  <c r="N19" i="11"/>
  <c r="M19" i="11"/>
  <c r="J19" i="11"/>
  <c r="I19" i="11"/>
  <c r="AD18" i="11"/>
  <c r="AE18" i="11" s="1"/>
  <c r="AC18" i="11"/>
  <c r="V18" i="11"/>
  <c r="AF18" i="11" s="1"/>
  <c r="U18" i="11"/>
  <c r="R18" i="11"/>
  <c r="Q18" i="11"/>
  <c r="N18" i="11"/>
  <c r="M18" i="11"/>
  <c r="J18" i="11"/>
  <c r="I18" i="11"/>
  <c r="AD17" i="11"/>
  <c r="AE17" i="11" s="1"/>
  <c r="AC17" i="11"/>
  <c r="V17" i="11"/>
  <c r="U17" i="11"/>
  <c r="R17" i="11"/>
  <c r="Q17" i="11"/>
  <c r="N17" i="11"/>
  <c r="M17" i="11"/>
  <c r="J17" i="11"/>
  <c r="I17" i="11"/>
  <c r="AE16" i="11"/>
  <c r="AF16" i="11" s="1"/>
  <c r="AG16" i="11" s="1"/>
  <c r="AD16" i="11"/>
  <c r="AC16" i="11"/>
  <c r="Q16" i="11"/>
  <c r="N16" i="11"/>
  <c r="M16" i="11"/>
  <c r="J16" i="11"/>
  <c r="I16" i="11"/>
  <c r="AD15" i="11"/>
  <c r="AC15" i="11"/>
  <c r="AE15" i="11" s="1"/>
  <c r="Q15" i="11"/>
  <c r="R15" i="11" s="1"/>
  <c r="AF15" i="11" s="1"/>
  <c r="M15" i="11"/>
  <c r="N15" i="11" s="1"/>
  <c r="I15" i="11"/>
  <c r="J15" i="11" s="1"/>
  <c r="AE14" i="11"/>
  <c r="AD14" i="11"/>
  <c r="AC14" i="11"/>
  <c r="V14" i="11"/>
  <c r="R14" i="11"/>
  <c r="AF14" i="11" s="1"/>
  <c r="Q14" i="11"/>
  <c r="N14" i="11"/>
  <c r="M14" i="11"/>
  <c r="J14" i="11"/>
  <c r="I14" i="11"/>
  <c r="AD13" i="11"/>
  <c r="AE13" i="11" s="1"/>
  <c r="AC13" i="11"/>
  <c r="Z13" i="11"/>
  <c r="AF13" i="11" s="1"/>
  <c r="Y13" i="11"/>
  <c r="V13" i="11"/>
  <c r="U13" i="11"/>
  <c r="R13" i="11"/>
  <c r="Q13" i="11"/>
  <c r="N13" i="11"/>
  <c r="M13" i="11"/>
  <c r="J13" i="11"/>
  <c r="I13" i="11"/>
  <c r="AD12" i="11"/>
  <c r="AE12" i="11" s="1"/>
  <c r="AC12" i="11"/>
  <c r="Z12" i="11"/>
  <c r="AF12" i="11" s="1"/>
  <c r="AG15" i="11" s="1"/>
  <c r="Y12" i="11"/>
  <c r="V12" i="11"/>
  <c r="U12" i="11"/>
  <c r="R12" i="11"/>
  <c r="Q12" i="11"/>
  <c r="N12" i="11"/>
  <c r="M12" i="11"/>
  <c r="J12" i="11"/>
  <c r="I12" i="11"/>
  <c r="AE11" i="11"/>
  <c r="AD11" i="11"/>
  <c r="AC11" i="11"/>
  <c r="Q11" i="11"/>
  <c r="R11" i="11" s="1"/>
  <c r="M11" i="11"/>
  <c r="N11" i="11" s="1"/>
  <c r="I11" i="11"/>
  <c r="J11" i="11" s="1"/>
  <c r="AD10" i="11"/>
  <c r="AC10" i="11"/>
  <c r="AE10" i="11" s="1"/>
  <c r="Y10" i="11"/>
  <c r="Z10" i="11" s="1"/>
  <c r="U10" i="11"/>
  <c r="V10" i="11" s="1"/>
  <c r="Q10" i="11"/>
  <c r="R10" i="11" s="1"/>
  <c r="M10" i="11"/>
  <c r="N10" i="11" s="1"/>
  <c r="I10" i="11"/>
  <c r="J10" i="11" s="1"/>
  <c r="AE9" i="11"/>
  <c r="AD9" i="11"/>
  <c r="AC9" i="11"/>
  <c r="Y9" i="11"/>
  <c r="Z9" i="11" s="1"/>
  <c r="U9" i="11"/>
  <c r="V9" i="11" s="1"/>
  <c r="Q9" i="11"/>
  <c r="R9" i="11" s="1"/>
  <c r="M9" i="11"/>
  <c r="N9" i="11" s="1"/>
  <c r="I9" i="11"/>
  <c r="J9" i="11" s="1"/>
  <c r="AD8" i="11"/>
  <c r="AC8" i="11"/>
  <c r="AE8" i="11" s="1"/>
  <c r="Y8" i="11"/>
  <c r="Z8" i="11" s="1"/>
  <c r="U8" i="11"/>
  <c r="V8" i="11" s="1"/>
  <c r="Q8" i="11"/>
  <c r="R8" i="11" s="1"/>
  <c r="M8" i="11"/>
  <c r="N8" i="11" s="1"/>
  <c r="I8" i="11"/>
  <c r="J8" i="11" s="1"/>
  <c r="AE7" i="11"/>
  <c r="AF7" i="11" s="1"/>
  <c r="AD7" i="11"/>
  <c r="AC7" i="11"/>
  <c r="Q7" i="11"/>
  <c r="N7" i="11"/>
  <c r="M7" i="11"/>
  <c r="J7" i="11"/>
  <c r="I7" i="11"/>
  <c r="AD6" i="11"/>
  <c r="AE6" i="11" s="1"/>
  <c r="AC6" i="11"/>
  <c r="V6" i="11"/>
  <c r="AF6" i="11" s="1"/>
  <c r="U6" i="11"/>
  <c r="R6" i="11"/>
  <c r="Q6" i="11"/>
  <c r="N6" i="11"/>
  <c r="M6" i="11"/>
  <c r="J6" i="11"/>
  <c r="I6" i="11"/>
  <c r="AD5" i="11"/>
  <c r="AE5" i="11" s="1"/>
  <c r="AC5" i="11"/>
  <c r="Q5" i="11"/>
  <c r="M5" i="11"/>
  <c r="N5" i="11" s="1"/>
  <c r="I5" i="11"/>
  <c r="J5" i="11" s="1"/>
  <c r="AD4" i="11"/>
  <c r="AE4" i="11" s="1"/>
  <c r="AC4" i="11"/>
  <c r="Q4" i="11"/>
  <c r="M4" i="11"/>
  <c r="N4" i="11" s="1"/>
  <c r="I4" i="11"/>
  <c r="J4" i="11" s="1"/>
  <c r="AD3" i="11"/>
  <c r="AE3" i="11" s="1"/>
  <c r="AC3" i="11"/>
  <c r="V3" i="11"/>
  <c r="AF3" i="11" s="1"/>
  <c r="U3" i="11"/>
  <c r="R3" i="11"/>
  <c r="Q3" i="11"/>
  <c r="N3" i="11"/>
  <c r="M3" i="11"/>
  <c r="J3" i="11"/>
  <c r="I3" i="11"/>
  <c r="AD2" i="11"/>
  <c r="AE2" i="11" s="1"/>
  <c r="AC2" i="11"/>
  <c r="Z2" i="11"/>
  <c r="Y2" i="11"/>
  <c r="V2" i="11"/>
  <c r="U2" i="11"/>
  <c r="R2" i="11"/>
  <c r="Q2" i="11"/>
  <c r="N2" i="11"/>
  <c r="M2" i="11"/>
  <c r="J2" i="11"/>
  <c r="I2" i="11"/>
  <c r="AF5" i="11" l="1"/>
  <c r="AF17" i="11"/>
  <c r="AF19" i="11"/>
  <c r="AF20" i="11"/>
  <c r="AF23" i="11"/>
  <c r="AF2" i="11"/>
  <c r="AG3" i="11" s="1"/>
  <c r="AF9" i="11"/>
  <c r="AF10" i="11"/>
  <c r="AF11" i="11"/>
  <c r="AF34" i="11"/>
  <c r="AF36" i="11"/>
  <c r="AF37" i="11"/>
  <c r="AF4" i="11"/>
  <c r="AG4" i="11" s="1"/>
  <c r="AF8" i="11"/>
  <c r="AF35" i="11"/>
  <c r="AF32" i="11"/>
  <c r="AG37" i="11" s="1"/>
  <c r="AG38" i="11" l="1"/>
  <c r="AG31" i="11"/>
  <c r="AG1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Sara Rhodes</author>
  </authors>
  <commentList>
    <comment ref="G4" authorId="0" shapeId="0" xr:uid="{1E138B11-E338-1E4E-A820-A0845CEB91E5}">
      <text>
        <r>
          <rPr>
            <b/>
            <sz val="9"/>
            <color rgb="FF000000"/>
            <rFont val="Calibri"/>
            <family val="2"/>
          </rPr>
          <t>Sara Rhodes:</t>
        </r>
        <r>
          <rPr>
            <sz val="9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Calibri"/>
            <family val="2"/>
          </rPr>
          <t>OUTLIER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Sara Rhodes</author>
  </authors>
  <commentList>
    <comment ref="A60" authorId="0" shapeId="0" xr:uid="{5AD6C8EC-18FC-8D4C-B135-63D4836CD061}">
      <text>
        <r>
          <rPr>
            <b/>
            <sz val="9"/>
            <color indexed="81"/>
            <rFont val="Calibri"/>
            <family val="2"/>
          </rPr>
          <t>Sara Rhodes:</t>
        </r>
        <r>
          <rPr>
            <sz val="9"/>
            <color indexed="81"/>
            <rFont val="Calibr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<sst xmlns="http://schemas.openxmlformats.org/spreadsheetml/2006/main" count="4102" uniqueCount="176">
  <si>
    <t>Unit</t>
  </si>
  <si>
    <t>ID</t>
  </si>
  <si>
    <t>Quadrant</t>
  </si>
  <si>
    <t>GH</t>
  </si>
  <si>
    <t>AH</t>
  </si>
  <si>
    <t>max length (mm)</t>
  </si>
  <si>
    <t>w-w</t>
  </si>
  <si>
    <t>b-b</t>
  </si>
  <si>
    <t>c-c</t>
  </si>
  <si>
    <t>d-d</t>
  </si>
  <si>
    <t>e-e</t>
  </si>
  <si>
    <t>eiC</t>
  </si>
  <si>
    <t>IId</t>
  </si>
  <si>
    <t>EIA</t>
  </si>
  <si>
    <t>III</t>
  </si>
  <si>
    <t>EID</t>
  </si>
  <si>
    <t>eiD</t>
  </si>
  <si>
    <t>SFA</t>
  </si>
  <si>
    <t>IIIa</t>
  </si>
  <si>
    <t>SFD</t>
  </si>
  <si>
    <t>EIC</t>
  </si>
  <si>
    <t>EIB</t>
  </si>
  <si>
    <t>IIIC</t>
  </si>
  <si>
    <t>V</t>
  </si>
  <si>
    <t>VI</t>
  </si>
  <si>
    <t>SFB</t>
  </si>
  <si>
    <t>IV</t>
  </si>
  <si>
    <t>eib</t>
  </si>
  <si>
    <t>op</t>
  </si>
  <si>
    <t>eiA</t>
  </si>
  <si>
    <t>VIII</t>
  </si>
  <si>
    <t>VII</t>
  </si>
  <si>
    <t>GF</t>
  </si>
  <si>
    <t>KN</t>
  </si>
  <si>
    <t>SFC</t>
  </si>
  <si>
    <t>eid</t>
  </si>
  <si>
    <t>eic</t>
  </si>
  <si>
    <t>BPD</t>
  </si>
  <si>
    <t>IIIA</t>
  </si>
  <si>
    <t>Max length (mm)</t>
  </si>
  <si>
    <t>Digested?</t>
  </si>
  <si>
    <t>yes</t>
  </si>
  <si>
    <t>eiB</t>
  </si>
  <si>
    <t>Yes</t>
  </si>
  <si>
    <t>ZN</t>
  </si>
  <si>
    <t>Tooth</t>
  </si>
  <si>
    <t>M2</t>
  </si>
  <si>
    <t>M3</t>
  </si>
  <si>
    <t>upper</t>
  </si>
  <si>
    <t>M1</t>
  </si>
  <si>
    <t>m2</t>
  </si>
  <si>
    <t>m3</t>
  </si>
  <si>
    <t>Eic</t>
  </si>
  <si>
    <t>lower</t>
  </si>
  <si>
    <t>m1</t>
  </si>
  <si>
    <t>????</t>
  </si>
  <si>
    <t>eia</t>
  </si>
  <si>
    <t>M1 or M2</t>
  </si>
  <si>
    <t>M2 or m2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</si>
  <si>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</si>
  <si>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</si>
  <si>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</si>
  <si>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</si>
  <si>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</si>
  <si>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</si>
  <si>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</si>
  <si>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</si>
  <si>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15/16</t>
  </si>
  <si>
    <r>
      <t xml:space="preserve">agrestis </t>
    </r>
    <r>
      <rPr>
        <sz val="12"/>
        <color theme="1"/>
        <rFont val="Calibri"/>
        <family val="2"/>
        <scheme val="minor"/>
      </rPr>
      <t>M2 sup</t>
    </r>
    <r>
      <rPr>
        <i/>
        <sz val="12"/>
        <color theme="1"/>
        <rFont val="Calibri"/>
        <scheme val="minor"/>
      </rPr>
      <t xml:space="preserve"> max length (mm)</t>
    </r>
  </si>
  <si>
    <r>
      <rPr>
        <i/>
        <sz val="12"/>
        <color theme="1"/>
        <rFont val="Calibri"/>
        <scheme val="minor"/>
      </rPr>
      <t xml:space="preserve">arvalis </t>
    </r>
    <r>
      <rPr>
        <sz val="12"/>
        <color theme="1"/>
        <rFont val="Calibri"/>
        <family val="2"/>
        <scheme val="minor"/>
      </rPr>
      <t>M3 max length (mm)</t>
    </r>
  </si>
  <si>
    <t>LM1 max length (mm)</t>
  </si>
  <si>
    <t>LM1 inf max length (mm)</t>
  </si>
  <si>
    <t>Im3</t>
  </si>
  <si>
    <t>Im2</t>
  </si>
  <si>
    <t>Im1</t>
  </si>
  <si>
    <t>in situ</t>
  </si>
  <si>
    <t>Max Length (mm)</t>
  </si>
  <si>
    <t>BEST</t>
  </si>
  <si>
    <t>Element</t>
  </si>
  <si>
    <t>AW</t>
  </si>
  <si>
    <t>PW</t>
  </si>
  <si>
    <t>LL</t>
  </si>
  <si>
    <t>Hcor</t>
  </si>
  <si>
    <t>TAW</t>
  </si>
  <si>
    <t>TRW</t>
  </si>
  <si>
    <t>L</t>
  </si>
  <si>
    <t>HC</t>
  </si>
  <si>
    <t>LUF</t>
  </si>
  <si>
    <t>LLF</t>
  </si>
  <si>
    <t>W</t>
  </si>
  <si>
    <t>Mandible</t>
  </si>
  <si>
    <t>3.99</t>
  </si>
  <si>
    <t>M1 inf</t>
  </si>
  <si>
    <t>3.31</t>
  </si>
  <si>
    <t>M2 inf</t>
  </si>
  <si>
    <t>4.24</t>
  </si>
  <si>
    <t>M3 inf</t>
  </si>
  <si>
    <t>4.73</t>
  </si>
  <si>
    <t>4.43</t>
  </si>
  <si>
    <t>M1 sup</t>
  </si>
  <si>
    <t>3.80</t>
  </si>
  <si>
    <t>incisor sup</t>
  </si>
  <si>
    <t>incisor inf</t>
  </si>
  <si>
    <t>3.64</t>
  </si>
  <si>
    <t>4.83</t>
  </si>
  <si>
    <t>LM1-M3 inf</t>
  </si>
  <si>
    <t>4.2</t>
  </si>
  <si>
    <t>4.3</t>
  </si>
  <si>
    <t>4.97</t>
  </si>
  <si>
    <t>IIb</t>
  </si>
  <si>
    <t>Length of M1-M3 inf</t>
  </si>
  <si>
    <t>L2</t>
  </si>
  <si>
    <t>Max Length</t>
  </si>
  <si>
    <t>f</t>
  </si>
  <si>
    <t>no</t>
  </si>
  <si>
    <t>-</t>
  </si>
  <si>
    <t>5a</t>
  </si>
  <si>
    <t>7aa</t>
  </si>
  <si>
    <t>5aa</t>
  </si>
  <si>
    <t>7b</t>
  </si>
  <si>
    <t>5b</t>
  </si>
  <si>
    <t xml:space="preserve"> ID</t>
  </si>
  <si>
    <t>Max length mm</t>
  </si>
  <si>
    <t>Tri 1 leading</t>
  </si>
  <si>
    <t>Tri 1 trailing</t>
  </si>
  <si>
    <t>TE x 100</t>
  </si>
  <si>
    <t>TE/LE</t>
  </si>
  <si>
    <t>Tri 2 leading</t>
  </si>
  <si>
    <t>Tri 2 trailing</t>
  </si>
  <si>
    <t>TE x 1002</t>
  </si>
  <si>
    <t>TE/LE3</t>
  </si>
  <si>
    <t>Tri 3 leading</t>
  </si>
  <si>
    <t>Tri 3 trailing</t>
  </si>
  <si>
    <t>TE x 1004</t>
  </si>
  <si>
    <t>TE/LE5</t>
  </si>
  <si>
    <t>Tri 4 leading mm</t>
  </si>
  <si>
    <t>Tri 4 trailingmm</t>
  </si>
  <si>
    <t>TE x 1006</t>
  </si>
  <si>
    <t>TE/LE7</t>
  </si>
  <si>
    <t>Tri 5 leading mm</t>
  </si>
  <si>
    <t>Tri 5 trailing mm</t>
  </si>
  <si>
    <t>TE x 1008</t>
  </si>
  <si>
    <t>TE/LE9</t>
  </si>
  <si>
    <t>PL leading mm</t>
  </si>
  <si>
    <t>PL trailing mm</t>
  </si>
  <si>
    <t>PL leading 2</t>
  </si>
  <si>
    <t>TE x 10010</t>
  </si>
  <si>
    <t>TE/LE11</t>
  </si>
  <si>
    <t>SQD/tooth</t>
  </si>
  <si>
    <t>SDQ/GH</t>
  </si>
  <si>
    <t xml:space="preserve">Total SDQ = </t>
  </si>
  <si>
    <t>yes?</t>
  </si>
  <si>
    <t>taxa</t>
  </si>
  <si>
    <t>Sorex araneus</t>
  </si>
  <si>
    <t>mandible</t>
  </si>
  <si>
    <t xml:space="preserve">m1 </t>
  </si>
  <si>
    <t>araneus or tundrensis</t>
  </si>
  <si>
    <t>m1-2</t>
  </si>
  <si>
    <t>Neomys fodiens</t>
  </si>
  <si>
    <t>Soricinae</t>
  </si>
  <si>
    <t>Sorex sp.</t>
  </si>
  <si>
    <t>incisor</t>
  </si>
  <si>
    <t>P4</t>
  </si>
  <si>
    <t>Soricidae</t>
  </si>
  <si>
    <t>Crocidura sp.</t>
  </si>
  <si>
    <t>M1-M2</t>
  </si>
  <si>
    <t>p4</t>
  </si>
  <si>
    <t>Crocidura leucodon/russula</t>
  </si>
  <si>
    <t>Crocidura cf. Sp.</t>
  </si>
  <si>
    <t>crocidura</t>
  </si>
  <si>
    <t>Sorcicidae</t>
  </si>
  <si>
    <t>Sorex/Neomys</t>
  </si>
  <si>
    <t>sorex araneus</t>
  </si>
  <si>
    <t>NEomys fodiens</t>
  </si>
  <si>
    <t>Sorex cf. araneus</t>
  </si>
  <si>
    <t xml:space="preserve">Crocidura leucodon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</si>
</sst>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scheme val="minor"/>
    </font>
    <font>
      <sz val="8"/>
      <name val="Calibri"/>
      <family val="2"/>
      <scheme val="minor"/>
    </font>
    <font>
      <sz val="12"/>
      <color theme="1"/>
      <name val="Calibri"/>
      <scheme val="minor"/>
    </font>
    <font>
      <b/>
      <sz val="9"/>
      <color indexed="81"/>
      <name val="Calibri"/>
      <family val="2"/>
    </font>
    <font>
      <sz val="9"/>
      <color indexed="81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0"/>
      <name val="MS Sans Serif"/>
    </font>
    <font>
      <b/>
      <u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3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1" fillId="0" borderId="0" xfId="0" applyFont="1"/>
    <xf numFmtId="2" fontId="0" fillId="0" borderId="0" xfId="0" applyNumberFormat="1"/>
    <xf numFmtId="0" fontId="0" fillId="2" borderId="0" xfId="0" applyFill="1"/>
    <xf numFmtId="2" fontId="1" fillId="0" borderId="0" xfId="0" applyNumberFormat="1" applyFont="1"/>
    <xf numFmtId="1" fontId="0" fillId="0" borderId="0" xfId="0" applyNumberFormat="1"/>
    <xf numFmtId="0" fontId="0" fillId="0" borderId="0" xfId="0" applyAlignment="1">
      <alignment horizontal="right"/>
    </xf>
    <xf numFmtId="0" fontId="4" fillId="0" borderId="0" xfId="0" applyFont="1"/>
    <xf numFmtId="1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Fill="1"/>
    <xf numFmtId="0" fontId="9" fillId="0" borderId="0" xfId="1" applyFill="1"/>
    <xf numFmtId="4" fontId="0" fillId="0" borderId="0" xfId="0" applyNumberFormat="1" applyFill="1"/>
    <xf numFmtId="0" fontId="0" fillId="0" borderId="0" xfId="0" applyNumberFormat="1" applyFill="1"/>
    <xf numFmtId="0" fontId="10" fillId="0" borderId="0" xfId="0" applyFont="1"/>
    <xf numFmtId="2" fontId="10" fillId="0" borderId="0" xfId="0" applyNumberFormat="1" applyFont="1"/>
    <xf numFmtId="0" fontId="11" fillId="0" borderId="0" xfId="0" applyFont="1"/>
    <xf numFmtId="2" fontId="12" fillId="0" borderId="1" xfId="0" applyNumberFormat="1" applyFont="1" applyBorder="1"/>
    <xf numFmtId="0" fontId="0" fillId="0" borderId="2" xfId="0" applyBorder="1" applyAlignment="1">
      <alignment horizontal="right"/>
    </xf>
    <xf numFmtId="2" fontId="0" fillId="0" borderId="2" xfId="0" applyNumberFormat="1" applyBorder="1"/>
    <xf numFmtId="0" fontId="0" fillId="0" borderId="3" xfId="0" applyBorder="1" applyAlignment="1">
      <alignment horizontal="right"/>
    </xf>
    <xf numFmtId="2" fontId="0" fillId="0" borderId="3" xfId="0" applyNumberFormat="1" applyBorder="1"/>
    <xf numFmtId="0" fontId="10" fillId="0" borderId="0" xfId="0" applyFont="1" applyFill="1"/>
    <xf numFmtId="2" fontId="10" fillId="0" borderId="0" xfId="0" applyNumberFormat="1" applyFont="1" applyFill="1"/>
    <xf numFmtId="0" fontId="11" fillId="0" borderId="0" xfId="0" applyFont="1" applyFill="1"/>
    <xf numFmtId="0" fontId="13" fillId="0" borderId="0" xfId="2" applyFill="1"/>
    <xf numFmtId="0" fontId="14" fillId="0" borderId="2" xfId="0" applyFont="1" applyBorder="1"/>
    <xf numFmtId="0" fontId="14" fillId="0" borderId="0" xfId="0" applyFont="1"/>
    <xf numFmtId="0" fontId="14" fillId="2" borderId="0" xfId="0" applyFont="1" applyFill="1"/>
    <xf numFmtId="17" fontId="14" fillId="0" borderId="0" xfId="0" applyNumberFormat="1" applyFont="1"/>
  </cellXfs>
  <cellStyles count="3">
    <cellStyle name="Hyperlink" xfId="2" builtinId="8"/>
    <cellStyle name="Normal" xfId="0" builtinId="0"/>
    <cellStyle name="Normal 2" xfId="1" xr:uid="{C06495DC-CFB2-4E45-84BA-A1271A07C6E4}"/>
  </cellStyles>
  <dxfs count="1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theme="1"/>
        <name val="Calibri"/>
        <family val="2"/>
        <scheme val="minor"/>
      </font>
    </dxf>
    <dxf>
      <numFmt numFmtId="2" formatCode="0.0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2" formatCode="0.0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2" formatCode="0.0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2" formatCode="0.0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2" formatCode="0.0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2" formatCode="0.0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2" formatCode="0.0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2" formatCode="0.0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2" formatCode="0.0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2" formatCode="0.0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2" formatCode="0.0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2" formatCode="0.0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2" formatCode="0.0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2" formatCode="0.0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2" formatCode="0.0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2" formatCode="0.0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2" formatCode="0.0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2" formatCode="0.0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2" formatCode="0.0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2" formatCode="0.0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2" formatCode="0.0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2" formatCode="0.0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2" formatCode="0.0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2" formatCode="0.0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2" formatCode="0.0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2" formatCode="0.0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2" formatCode="0.0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2" formatCode="0.0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2" formatCode="0.0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0" formatCode="General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0" formatCode="General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0" formatCode="General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0" formatCode="General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border outline="0"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"/>
        <name val="Calibri"/>
        <family val="2"/>
        <scheme val="minor"/>
      </font>
      <numFmt numFmtId="2" formatCode="0.0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2" formatCode="0.00"/>
    </dxf>
    <dxf>
      <numFmt numFmtId="2" formatCode="0.00"/>
    </dxf>
    <dxf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numFmt numFmtId="2" formatCode="0.00"/>
    </dxf>
    <dxf>
      <numFmt numFmtId="0" formatCode="General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numFmt numFmtId="2" formatCode="0.00"/>
    </dxf>
    <dxf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E82954A-2186-3B4C-9D88-56066500795D}" name="Table1" displayName="Table1" ref="A1:AG38" totalsRowShown="0" headerRowDxfId="94" headerRowBorderDxfId="93">
  <autoFilter ref="A1:AG38" xr:uid="{38D136C2-2B01-0A4C-A4B1-EC8D354E9815}"/>
  <tableColumns count="33">
    <tableColumn id="1" xr3:uid="{A41A615B-34E3-FB4B-A957-76D6B44B1696}" name="Unit" dataDxfId="92"/>
    <tableColumn id="2" xr3:uid="{81159689-5645-7D4C-AA6E-62813690BEA6}" name=" ID" dataDxfId="91"/>
    <tableColumn id="3" xr3:uid="{B4E89804-C8EB-BA44-A2DC-1E535B5B98BD}" name="GH" dataDxfId="90"/>
    <tableColumn id="4" xr3:uid="{22818200-0E87-8049-945C-B642A43C0CA7}" name="AH" dataDxfId="89"/>
    <tableColumn id="5" xr3:uid="{108C7191-ECAA-F344-8CCA-7148D5E64E01}" name="Tooth" dataDxfId="88"/>
    <tableColumn id="6" xr3:uid="{F04D6616-9440-0A4A-9BC7-74586F2C7E78}" name="Max length mm" dataDxfId="87"/>
    <tableColumn id="7" xr3:uid="{5EC8AD77-2399-AE41-A60F-2A5568C0F81A}" name="Tri 1 leading" dataDxfId="86"/>
    <tableColumn id="8" xr3:uid="{95617BDB-6120-1740-99EC-42F4FF55841D}" name="Tri 1 trailing" dataDxfId="85"/>
    <tableColumn id="9" xr3:uid="{EE7D5A54-CCD3-7140-8577-FA9DB41A7331}" name="TE x 100" dataDxfId="84"/>
    <tableColumn id="10" xr3:uid="{2D8CA54A-9F6C-2C4A-B4E8-BF651280C2C1}" name="TE/LE" dataDxfId="83"/>
    <tableColumn id="11" xr3:uid="{BE0BA0ED-EA67-2441-9563-185E335177B6}" name="Tri 2 leading" dataDxfId="82"/>
    <tableColumn id="12" xr3:uid="{EDF8C1BA-EB77-4D4B-985F-89599887BB10}" name="Tri 2 trailing" dataDxfId="81"/>
    <tableColumn id="13" xr3:uid="{C0B11AE8-9584-A342-A0C6-9AA026979501}" name="TE x 1002" dataDxfId="80"/>
    <tableColumn id="14" xr3:uid="{AC6BDACC-AF5F-A446-8245-AC3E92AE831C}" name="TE/LE3" dataDxfId="79"/>
    <tableColumn id="15" xr3:uid="{FAEE4A6D-A032-C54B-8003-3EB663036997}" name="Tri 3 leading" dataDxfId="78"/>
    <tableColumn id="16" xr3:uid="{95F187B6-19AC-3D41-9E29-ACBB8116C7B8}" name="Tri 3 trailing" dataDxfId="77"/>
    <tableColumn id="17" xr3:uid="{887EC577-08E2-7E47-B479-A1D58E11626F}" name="TE x 1004" dataDxfId="76"/>
    <tableColumn id="18" xr3:uid="{CB13770E-9615-B340-B49B-11F6504789C1}" name="TE/LE5" dataDxfId="75"/>
    <tableColumn id="19" xr3:uid="{F965273A-9390-1447-B5BD-01DE4D819B9C}" name="Tri 4 leading mm" dataDxfId="74"/>
    <tableColumn id="20" xr3:uid="{FB7F0C76-1D1A-5B41-8461-D81A68902E20}" name="Tri 4 trailingmm" dataDxfId="73"/>
    <tableColumn id="21" xr3:uid="{9761637E-CC9D-7A45-9179-7CA1A13CA9E0}" name="TE x 1006" dataDxfId="72"/>
    <tableColumn id="22" xr3:uid="{749B1BB0-5F02-F545-A88A-8797A59BE6CF}" name="TE/LE7" dataDxfId="71"/>
    <tableColumn id="23" xr3:uid="{C31B49FD-FF86-A647-AAA9-E23B6369F7F7}" name="Tri 5 leading mm" dataDxfId="70"/>
    <tableColumn id="24" xr3:uid="{42D3A891-0674-3248-A2A0-078C6F49BCF6}" name="Tri 5 trailing mm" dataDxfId="69"/>
    <tableColumn id="25" xr3:uid="{E6F9B6DB-C166-4C47-982A-EA2440E4CAE3}" name="TE x 1008" dataDxfId="68"/>
    <tableColumn id="26" xr3:uid="{CF19F18E-9E73-8345-AAEC-301CB408E0B9}" name="TE/LE9" dataDxfId="67"/>
    <tableColumn id="27" xr3:uid="{DDD382AD-F0B3-A940-8ACE-50AC60AA6067}" name="PL leading mm" dataDxfId="66"/>
    <tableColumn id="28" xr3:uid="{4A7A160D-D43E-5244-8DA0-C1D73D61FFFD}" name="PL trailing mm" dataDxfId="65"/>
    <tableColumn id="29" xr3:uid="{B2DBDFF5-3A8F-F54C-B2E5-D5F2B8EF64F6}" name="PL leading 2" dataDxfId="64"/>
    <tableColumn id="30" xr3:uid="{8C72150D-FDBC-B044-8372-CFC5E64CA3E1}" name="TE x 10010" dataDxfId="63"/>
    <tableColumn id="31" xr3:uid="{22C533BE-4736-BA4A-B705-EDCA4127F3C9}" name="TE/LE11" dataDxfId="62"/>
    <tableColumn id="32" xr3:uid="{9E8F8485-0A42-4447-A093-0FDD4054FAAA}" name="SQD/tooth" dataDxfId="61"/>
    <tableColumn id="33" xr3:uid="{ABD0BBD4-A9D0-F044-B151-01F40082347D}" name="SDQ/GH" dataDxfId="60"/>
  </tableColumns>
  <tableStyleInfo name="TableStyleMedium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649D3848-90DE-DB4B-9F09-862771B42087}" name="Table11" displayName="Table11" ref="A1:L175" totalsRowShown="0" headerRowDxfId="58">
  <autoFilter ref="A1:L175" xr:uid="{EEB5A15A-C200-1D48-8580-810AA2DED075}"/>
  <tableColumns count="12">
    <tableColumn id="1" xr3:uid="{18D1C682-EF64-9A4A-BD36-3109618E57F4}" name="Unit"/>
    <tableColumn id="2" xr3:uid="{55860795-09DC-CE48-979F-A9CA7F08B094}" name="ID"/>
    <tableColumn id="3" xr3:uid="{691E50AB-D0FB-0E4E-8F15-3BC51F7E5361}" name="GH"/>
    <tableColumn id="4" xr3:uid="{7EDB18DA-B941-9048-8CF7-7D79F91E4AB0}" name="Element"/>
    <tableColumn id="5" xr3:uid="{77D0316E-07A3-4E46-8AC9-07F93837F1A7}" name="Digested?"/>
    <tableColumn id="6" xr3:uid="{81C544FA-1825-2F4C-8D22-87122990C82D}" name="Max Length"/>
    <tableColumn id="7" xr3:uid="{A30C729A-F6D4-7B43-B5FE-A0B800C4F77C}" name="w-w"/>
    <tableColumn id="8" xr3:uid="{996B3F79-13C9-2444-B7EE-E56901AB341F}" name="b-b"/>
    <tableColumn id="9" xr3:uid="{281A58F8-120D-5D4E-A679-11863F553B8C}" name="c-c"/>
    <tableColumn id="10" xr3:uid="{C124B87B-45ED-4E43-9391-0B1393B0E91D}" name="d-d"/>
    <tableColumn id="11" xr3:uid="{746B7F9B-755C-884C-A259-39B9C35C2A19}" name="e-e"/>
    <tableColumn id="12" xr3:uid="{F1724604-BF71-F447-A6AB-28FBFCD28C67}" name="f"/>
  </tableColumns>
  <tableStyleInfo name="TableStyleMedium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E5BCFED-315F-F24C-B857-784F4AB034D0}" name="Table12" displayName="Table12" ref="A1:L22" totalsRowShown="0" headerRowDxfId="44" dataDxfId="45">
  <autoFilter ref="A1:L22" xr:uid="{EA87B796-5C7C-F34A-A434-C8BDF04ECCA2}"/>
  <tableColumns count="12">
    <tableColumn id="1" xr3:uid="{3A7EF2CC-34FB-014B-8644-7C1F57D5B5CC}" name="Unit" dataDxfId="57"/>
    <tableColumn id="2" xr3:uid="{C99DE9CE-A4BE-744A-A51C-3F0C210C719D}" name="ID" dataDxfId="56"/>
    <tableColumn id="3" xr3:uid="{12BE0416-B78A-FB40-92C0-54B351022293}" name="GH" dataDxfId="55"/>
    <tableColumn id="4" xr3:uid="{D21877C6-475D-A048-9B34-AC524362B492}" name="Element" dataDxfId="54"/>
    <tableColumn id="5" xr3:uid="{F0890813-F875-4541-8AEC-8330A841CF62}" name="Digested?" dataDxfId="53"/>
    <tableColumn id="6" xr3:uid="{CCEE08F1-219B-7D45-AD72-BD13A1362648}" name="Max Length (mm)" dataDxfId="52"/>
    <tableColumn id="7" xr3:uid="{7575FFC4-6040-1044-BB93-634EB663A966}" name="w-w" dataDxfId="51"/>
    <tableColumn id="8" xr3:uid="{45C6464A-FC2C-FD49-B2C1-917B71CE10BB}" name="b-b" dataDxfId="50"/>
    <tableColumn id="9" xr3:uid="{F17DCB85-E6D1-7E43-8C4D-8AA50FBE123B}" name="c-c" dataDxfId="49"/>
    <tableColumn id="10" xr3:uid="{D1327DA0-9306-BA42-953E-3C62CDA57C08}" name="d-d" dataDxfId="48"/>
    <tableColumn id="11" xr3:uid="{8CD3C169-AEAE-9C4C-B853-2760E60C5CF3}" name="e-e" dataDxfId="47"/>
    <tableColumn id="12" xr3:uid="{01A7707F-3D01-FF46-B6DB-92AB96B50452}" name="f" dataDxfId="46"/>
  </tableColumns>
  <tableStyleInfo name="TableStyleMedium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5690703-4337-F74E-A7C8-A232A90B4C63}" name="Table13" displayName="Table13" ref="A1:L76" totalsRowShown="0" headerRowDxfId="30" dataDxfId="31">
  <autoFilter ref="A1:L76" xr:uid="{7A5E5765-5008-9F4C-AA1A-65EF2AFA6710}"/>
  <tableColumns count="12">
    <tableColumn id="1" xr3:uid="{54CBC2C0-9658-5642-AE84-1404C1E81640}" name="Unit" dataDxfId="43"/>
    <tableColumn id="2" xr3:uid="{08105B06-B32C-1D46-9601-CA995D3B9DA7}" name="ID" dataDxfId="42"/>
    <tableColumn id="3" xr3:uid="{C73B6E09-78EC-AA49-8690-B77AB5EFDA58}" name="GH" dataDxfId="41"/>
    <tableColumn id="4" xr3:uid="{64FE7C98-A817-4840-8528-100EADE65BBD}" name="Element" dataDxfId="40"/>
    <tableColumn id="5" xr3:uid="{90478327-9599-6C46-9344-A3E15604760B}" name="Digested?" dataDxfId="39"/>
    <tableColumn id="6" xr3:uid="{6809B3EF-8533-4F4D-8851-5BEC919F95C4}" name="Max Length (mm)" dataDxfId="38"/>
    <tableColumn id="7" xr3:uid="{2A6949CF-CC93-1F48-83D6-2DE0B02C145D}" name="w-w" dataDxfId="37"/>
    <tableColumn id="8" xr3:uid="{D7EB1C6B-D0DB-9A47-8C8A-EFC95334964D}" name="b-b" dataDxfId="36"/>
    <tableColumn id="9" xr3:uid="{274B9BFE-3A79-B740-BE6B-704C6E91C3DD}" name="c-c" dataDxfId="35"/>
    <tableColumn id="10" xr3:uid="{F119CBED-F2DB-8045-8FA4-78B744A9922F}" name="d-d" dataDxfId="34"/>
    <tableColumn id="11" xr3:uid="{F665F1EB-5C3C-2347-A258-8CDF59DC7D38}" name="e-e" dataDxfId="33"/>
    <tableColumn id="12" xr3:uid="{B3110090-C9D7-BD49-8F11-EDFD4B302EF5}" name="f" dataDxfId="32"/>
  </tableColumns>
  <tableStyleInfo name="TableStyleMedium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05282C8-A649-0240-85A5-9D2B697BB1D9}" name="Table14" displayName="Table14" ref="A1:F243" totalsRowShown="0" headerRowDxfId="22" dataDxfId="23">
  <autoFilter ref="A1:F243" xr:uid="{9A7274F3-3BD9-1746-A5F5-4232155FA36C}"/>
  <tableColumns count="6">
    <tableColumn id="1" xr3:uid="{A0701F38-DC97-A348-BD64-C5C96CC65761}" name="Unit" dataDxfId="29"/>
    <tableColumn id="2" xr3:uid="{998247C8-7EC2-D744-B9B5-8E926AA35CDC}" name="ID" dataDxfId="28"/>
    <tableColumn id="3" xr3:uid="{4ED43C0E-998F-7A4F-8EB9-061A5C8DE6F7}" name="GH" dataDxfId="27"/>
    <tableColumn id="4" xr3:uid="{793CA84C-36B1-BC4B-A9AC-55E901C5409D}" name="Element" dataDxfId="26"/>
    <tableColumn id="5" xr3:uid="{5725823C-A36E-C64F-B90D-BFA862030669}" name="Digested?" dataDxfId="25"/>
    <tableColumn id="6" xr3:uid="{82054B39-B40F-CA4C-9B56-97D5C22F173A}" name="Max Length (mm)" dataDxfId="24"/>
  </tableColumns>
  <tableStyleInfo name="TableStyleMedium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A14EB534-E348-BE47-B03C-48521FFD89D4}" name="Table15" displayName="Table15" ref="A1:F49" totalsRowShown="0" headerRowDxfId="21">
  <autoFilter ref="A1:F49" xr:uid="{3E53B76C-5F1B-0A44-A215-30A484973977}"/>
  <tableColumns count="6">
    <tableColumn id="1" xr3:uid="{D9091619-A64D-0747-A4A8-3CF8BC383C6F}" name="Unit"/>
    <tableColumn id="2" xr3:uid="{A4CDE792-E834-2D4B-B729-6B9E85F481AE}" name="ID"/>
    <tableColumn id="3" xr3:uid="{774CC6E5-32E4-934C-B62D-ECE49F71F741}" name="GH"/>
    <tableColumn id="4" xr3:uid="{DA6261F0-C35B-3348-931E-9AC32511E160}" name="Element"/>
    <tableColumn id="5" xr3:uid="{BD7BD0A9-A11A-8643-BF52-825E14469C39}" name="Digested?"/>
    <tableColumn id="6" xr3:uid="{47697EA1-2426-EA4A-9A54-ECEC2BB1B6DD}" name="Max Length"/>
  </tableColumns>
  <tableStyleInfo name="TableStyleMedium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72E32B2-4E9A-444F-BF5B-E7EB9B622254}" name="Table16" displayName="Table16" ref="A1:R192" totalsRowShown="0" headerRowDxfId="0" dataDxfId="1" headerRowBorderDxfId="20">
  <autoFilter ref="A1:R192" xr:uid="{2B7DA568-268D-5848-8B36-5042152E3B06}"/>
  <tableColumns count="18">
    <tableColumn id="1" xr3:uid="{5C55887F-C1AD-3D4F-9D10-73D53548C0EC}" name="Unit" dataDxfId="19"/>
    <tableColumn id="2" xr3:uid="{B5D0EFD5-49F7-BE40-9C46-9B4094475157}" name="ID" dataDxfId="18"/>
    <tableColumn id="3" xr3:uid="{C6FF8189-27B0-3049-A9CA-D9230596BF2B}" name="GH" dataDxfId="17"/>
    <tableColumn id="4" xr3:uid="{60C3DCBB-793E-8C4A-B5CC-899C0696FE43}" name="taxa" dataDxfId="16"/>
    <tableColumn id="5" xr3:uid="{DEC95CBD-A41F-9941-AF03-473542DA78AB}" name="Element" dataDxfId="15"/>
    <tableColumn id="6" xr3:uid="{2555E429-7CD2-8149-BCE6-8D8CA3813407}" name="AW" dataDxfId="14"/>
    <tableColumn id="7" xr3:uid="{EC76A45D-A646-3648-84E3-CB84CE712A96}" name="PW" dataDxfId="13"/>
    <tableColumn id="8" xr3:uid="{8C1F2B33-2A11-8240-B7D1-4A42D433745D}" name="LL" dataDxfId="12"/>
    <tableColumn id="9" xr3:uid="{0E729402-1E30-1E41-961C-52E38A5D50C5}" name="TAW" dataDxfId="11"/>
    <tableColumn id="10" xr3:uid="{AF0DFF04-0DD7-9743-958A-84D6DFFE6557}" name="TRW" dataDxfId="10"/>
    <tableColumn id="11" xr3:uid="{139FFF2E-5DE9-C448-8CC8-0E619362F479}" name="L" dataDxfId="9"/>
    <tableColumn id="12" xr3:uid="{71DC3AE5-AFC9-1743-8A45-12F3BBD0CE72}" name="HC" dataDxfId="8"/>
    <tableColumn id="13" xr3:uid="{B516A9EF-F24C-EC4F-B235-9EB7F833DB1C}" name="LUF" dataDxfId="7"/>
    <tableColumn id="14" xr3:uid="{28BA9427-246A-3F48-B466-F56869EE5AF9}" name="LLF" dataDxfId="6"/>
    <tableColumn id="15" xr3:uid="{7D313EBC-4D51-B447-B549-4A330450E7C7}" name="Hcor" dataDxfId="5"/>
    <tableColumn id="16" xr3:uid="{E52654E0-E4C4-194A-965B-BF4CFCDDCB39}" name="L2" dataDxfId="4"/>
    <tableColumn id="17" xr3:uid="{E3E29E85-11D6-7C4F-82D8-43C6DE55D678}" name="W" dataDxfId="3"/>
    <tableColumn id="18" xr3:uid="{CBD476AD-3CDF-3B4F-B5D7-9AAFCDCEFD69}" name="Length of M1-M3 inf" dataDxfId="2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FAA781C-EBE5-0646-ACE8-05EF61905DB3}" name="Table2" displayName="Table2" ref="A1:L374" totalsRowShown="0" headerRowDxfId="131">
  <autoFilter ref="A1:L374" xr:uid="{AB8930C5-FA7C-5749-ACE1-0AC81208FF61}"/>
  <tableColumns count="12">
    <tableColumn id="1" xr3:uid="{87C55700-C873-7A49-A435-ECD3FBE00D34}" name="Unit"/>
    <tableColumn id="2" xr3:uid="{C6BE3859-6BA2-6A41-9281-59187473F39E}" name="ID"/>
    <tableColumn id="3" xr3:uid="{C01C4FCB-3478-564C-AF34-EFE0F6967DE9}" name="Quadrant"/>
    <tableColumn id="4" xr3:uid="{419275D8-6EDE-714A-B669-0CADC82F8CD1}" name="GH" dataDxfId="133"/>
    <tableColumn id="5" xr3:uid="{937FCB73-5AB1-684D-96A1-86AA75A6BA4C}" name="max length (mm)" dataDxfId="132"/>
    <tableColumn id="6" xr3:uid="{983F7C6F-740C-2A4C-9971-17BE1842788E}" name="agrestis M2 sup max length (mm)"/>
    <tableColumn id="7" xr3:uid="{6183AE11-DCE8-0044-B5EC-17976D06BAFB}" name="arvalis M3 max length (mm)"/>
    <tableColumn id="8" xr3:uid="{FFD0BCB6-4CA8-D049-A4E1-889474F3F8BD}" name="w-w"/>
    <tableColumn id="9" xr3:uid="{4C9A7520-DD35-B541-A8BC-B845F0C9ACA0}" name="b-b"/>
    <tableColumn id="10" xr3:uid="{3FBB8BF3-71C5-AD4A-9472-34EFCBAB13A0}" name="c-c"/>
    <tableColumn id="11" xr3:uid="{5447B2D8-0E22-5C45-BF9C-3E29ECBB7B6C}" name="d-d"/>
    <tableColumn id="12" xr3:uid="{9D4FDA15-BF9D-D944-8583-6955934FBDB3}" name="e-e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8F16B6D-0A6C-7145-8D9F-D6B75F27D836}" name="Table3" displayName="Table3" ref="A1:K67" totalsRowShown="0" headerRowDxfId="124">
  <autoFilter ref="A1:K67" xr:uid="{7EEA50A4-44A5-3845-BC58-DD8736C01CAE}"/>
  <tableColumns count="11">
    <tableColumn id="1" xr3:uid="{83151165-EA57-944D-9B87-53182CC98D78}" name="Unit"/>
    <tableColumn id="2" xr3:uid="{796229FA-A726-0743-97D4-0AC21F9589FD}" name="ID"/>
    <tableColumn id="3" xr3:uid="{3FCE2FED-E0F4-994B-86DE-495A2C14FB0D}" name="Quadrant"/>
    <tableColumn id="4" xr3:uid="{773F5DED-669D-3A40-8A9F-E0669CFE5FA6}" name="GH"/>
    <tableColumn id="5" xr3:uid="{4A2D8AB0-E620-EC4A-9EB1-57F70A33AE6B}" name="Max length (mm)" dataDxfId="130"/>
    <tableColumn id="6" xr3:uid="{5A6C6E5C-4A79-0845-B9AC-1F92AC4372E0}" name="Digested?"/>
    <tableColumn id="7" xr3:uid="{4267C5DA-C8A5-6048-9EF3-29C0A9EB2624}" name="w-w" dataDxfId="129"/>
    <tableColumn id="8" xr3:uid="{AA0DA7FA-4533-EA44-9C2F-5510AB5394C9}" name="b-b" dataDxfId="128"/>
    <tableColumn id="9" xr3:uid="{4B079657-6A17-7441-94F9-43E4AFC04F48}" name="c-c" dataDxfId="127"/>
    <tableColumn id="10" xr3:uid="{73E68623-DB2A-8341-9CAD-4E49468CA441}" name="d-d" dataDxfId="126"/>
    <tableColumn id="11" xr3:uid="{FE2CBD31-E51A-B149-8D18-ABC1681FF242}" name="e-e" dataDxfId="125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3197666-6FC6-1644-9801-47700A133F30}" name="Table5" displayName="Table5" ref="A1:K35" totalsRowShown="0" headerRowDxfId="119">
  <autoFilter ref="A1:K35" xr:uid="{95EBA9B3-F74D-D640-A0E2-944F5F7AD3B0}"/>
  <tableColumns count="11">
    <tableColumn id="1" xr3:uid="{5F66B78E-4796-6E46-8A81-AAD29115A6CD}" name="Unit"/>
    <tableColumn id="2" xr3:uid="{D5D84283-D352-1943-A1FF-35ED62D9DFBF}" name="ID"/>
    <tableColumn id="3" xr3:uid="{2B0E06B0-3A60-354F-A982-F8A1EF4F0487}" name="Quadrant"/>
    <tableColumn id="4" xr3:uid="{3B07ABB7-3C31-0947-8327-64F6F1DE5C7A}" name="GH" dataDxfId="121"/>
    <tableColumn id="5" xr3:uid="{78A39F87-BD57-0840-9F9E-D6BFA68FB902}" name="LM1 max length (mm)" dataDxfId="120"/>
    <tableColumn id="6" xr3:uid="{4586B353-0478-F348-A31B-F2B26B1B9A79}" name="Digested?"/>
    <tableColumn id="7" xr3:uid="{FDCA024C-A55D-5B44-B03E-D671F524962C}" name="w-w"/>
    <tableColumn id="8" xr3:uid="{82F62667-2831-974D-ABBF-60AE017B1E4B}" name="b-b"/>
    <tableColumn id="9" xr3:uid="{3D43AF8C-F879-C544-B863-BB5F3B653DB3}" name="c-c"/>
    <tableColumn id="10" xr3:uid="{48952696-1812-3E48-9E2B-AAF4933BA534}" name="d-d"/>
    <tableColumn id="11" xr3:uid="{ADA43B5A-8F8F-9B48-B8C5-D699B78A90F5}" name="e-e"/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96E0201-6AAA-ED42-80BE-882677AE432E}" name="Table4" displayName="Table4" ref="B1:K48" totalsRowShown="0" headerRowDxfId="122">
  <autoFilter ref="B1:K48" xr:uid="{618B063B-A3D8-A34D-B711-F6F3833541FD}"/>
  <tableColumns count="10">
    <tableColumn id="1" xr3:uid="{19196C85-EFB8-4141-99F5-D38C0E0FDD05}" name="ID"/>
    <tableColumn id="2" xr3:uid="{3AD9B6BE-F6BB-6D4A-B770-F22135A1E384}" name="Quadrant"/>
    <tableColumn id="3" xr3:uid="{D910979A-5ABE-4147-9BA2-794BCE22705A}" name="GH"/>
    <tableColumn id="4" xr3:uid="{E94EF8E2-A9C7-7145-9DEC-D8356E4BB88A}" name="Digested?"/>
    <tableColumn id="5" xr3:uid="{32B9F1AE-4CB2-D141-9B72-A0CA55061825}" name="LM1 inf max length (mm)" dataDxfId="123"/>
    <tableColumn id="6" xr3:uid="{8E3CDC72-E066-AD4A-BAF0-AF7AD581127C}" name="w-w"/>
    <tableColumn id="7" xr3:uid="{4D4E2C5B-984D-BE44-8686-BBED43384B20}" name="b-b"/>
    <tableColumn id="8" xr3:uid="{82C6A6FA-673C-2D4E-B2F6-7C8A2AB76A0E}" name="c-c"/>
    <tableColumn id="9" xr3:uid="{FD737508-4FCF-3E40-965E-D3A12863762A}" name="d-d"/>
    <tableColumn id="10" xr3:uid="{22ABD9C8-8282-3448-855A-43941E3DC491}" name="e-e"/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1CF9BE0-1DA4-C449-A061-FBFACDB48F5E}" name="Table6" displayName="Table6" ref="A1:H168" totalsRowShown="0">
  <autoFilter ref="A1:H168" xr:uid="{B52496D0-E52C-7349-B34B-3C5C062D1502}"/>
  <tableColumns count="8">
    <tableColumn id="1" xr3:uid="{DCEA2C73-5668-6249-92A5-E97E10CEE328}" name="Column1"/>
    <tableColumn id="2" xr3:uid="{13DA20DD-4C1D-3E40-BB21-C03476AE8896}" name="Column2"/>
    <tableColumn id="3" xr3:uid="{191A9AEB-D289-9E47-81FC-EB8DDE049652}" name="Column3"/>
    <tableColumn id="4" xr3:uid="{87EF747D-05DE-D043-8136-275A1EBFD8DC}" name="Column4" dataDxfId="118"/>
    <tableColumn id="5" xr3:uid="{D417540F-1043-A54F-85C0-BCC3D35DD15A}" name="Column5"/>
    <tableColumn id="6" xr3:uid="{151654B1-5F40-F34A-B6AD-20A5DC051D61}" name="Column6"/>
    <tableColumn id="7" xr3:uid="{8D941598-F97A-5E49-8A46-7AE3BA0F4B73}" name="Column7"/>
    <tableColumn id="8" xr3:uid="{01CEE282-C3CE-D04D-AA50-03380A3659F7}" name="Column8" dataDxfId="117"/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8FAB12B-A50F-954C-8C09-311352AF3A4A}" name="Table7" displayName="Table7" ref="A1:G57" totalsRowShown="0">
  <autoFilter ref="A1:G57" xr:uid="{FB63F7BD-AA0E-AB41-991B-5C2A85AAB55A}"/>
  <tableColumns count="7">
    <tableColumn id="1" xr3:uid="{CB844B9B-E3D8-4D46-A823-97AA87D5EF44}" name="Unit"/>
    <tableColumn id="2" xr3:uid="{D52189A0-1E67-CE4B-9080-6BD34311F32B}" name="ID"/>
    <tableColumn id="3" xr3:uid="{C2BD6BEE-71BD-7249-81C0-0227FC51CE49}" name="Quadrant"/>
    <tableColumn id="4" xr3:uid="{D4E27479-D965-0740-B01F-F16EF1AE3038}" name="GH"/>
    <tableColumn id="5" xr3:uid="{395BF3DA-72CE-CA47-B79E-EDE0A856D306}" name="Tooth"/>
    <tableColumn id="6" xr3:uid="{831A2608-18DF-B340-82EF-28A5873B33A8}" name="Digested?"/>
    <tableColumn id="7" xr3:uid="{4359173F-7294-7E47-A28E-45647AB7CB0E}" name="Max Length (mm)" dataDxfId="116"/>
  </tableColumns>
  <tableStyleInfo name="TableStyleMedium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B31A3C1-C7BD-9A46-887B-5DA53206EC43}" name="Table8" displayName="Table8" ref="A1:S73" totalsRowShown="0" headerRowDxfId="95" dataDxfId="96">
  <autoFilter ref="A1:S73" xr:uid="{A98C460C-6419-9E43-9E6E-4EE42A283DA8}"/>
  <tableColumns count="19">
    <tableColumn id="1" xr3:uid="{1E783A73-F56A-624A-8F76-354544C7E1C4}" name="Unit" dataDxfId="115"/>
    <tableColumn id="2" xr3:uid="{F257DB69-E7F0-FC4E-B6E9-1D4ED08857D4}" name="ID" dataDxfId="114"/>
    <tableColumn id="3" xr3:uid="{61AD5D02-BB56-034E-B316-435149596D8F}" name="BEST" dataDxfId="113"/>
    <tableColumn id="4" xr3:uid="{5070D00A-726D-C043-958B-F3F5F871C416}" name="GH" dataDxfId="112"/>
    <tableColumn id="5" xr3:uid="{8EFF2308-AEB7-EC4A-90E8-6A6D68E4B22E}" name="AH" dataDxfId="111"/>
    <tableColumn id="6" xr3:uid="{9A21683F-A549-F742-A1A7-03C3130F4AE6}" name="Element" dataDxfId="110"/>
    <tableColumn id="7" xr3:uid="{A3F51B41-C3C0-E64F-A3EC-62733D9A3653}" name="AW" dataDxfId="109"/>
    <tableColumn id="8" xr3:uid="{4EDEB5F6-5C6B-EC43-A95C-C20AE8869E9F}" name="PW" dataDxfId="108"/>
    <tableColumn id="9" xr3:uid="{C9F1FAD7-E30C-1844-99ED-240DFE7F4637}" name="LL" dataDxfId="107"/>
    <tableColumn id="10" xr3:uid="{1F57ED59-083E-5243-9D9F-98F48DC48DC8}" name="Length of M1-M3 inf" dataDxfId="106"/>
    <tableColumn id="11" xr3:uid="{5431CCDE-875C-B04B-A81B-7BA63603F963}" name="Hcor" dataDxfId="105"/>
    <tableColumn id="12" xr3:uid="{936F5482-513F-8341-8FA7-AB138EE31840}" name="TAW" dataDxfId="104"/>
    <tableColumn id="13" xr3:uid="{5986AC8A-2B43-8143-B48C-5CF32110AF63}" name="TRW" dataDxfId="103"/>
    <tableColumn id="14" xr3:uid="{3E8880E1-7DA5-EB4B-931E-F5D7DFEF2ADF}" name="L" dataDxfId="102"/>
    <tableColumn id="15" xr3:uid="{EABB7AF3-1B02-5B48-B75E-3D101B4F3237}" name="HC" dataDxfId="101"/>
    <tableColumn id="16" xr3:uid="{ACBB53B9-49C5-C540-8046-8AB9BED8E5F9}" name="LUF" dataDxfId="100"/>
    <tableColumn id="17" xr3:uid="{E84096DF-E6A2-9143-A1D4-E7077063DB95}" name="LLF" dataDxfId="99"/>
    <tableColumn id="18" xr3:uid="{CA9B93CC-652D-9F42-8F9E-3DFB2D7026BA}" name="L2" dataDxfId="98"/>
    <tableColumn id="19" xr3:uid="{EE3749EF-945A-EA47-844E-19492A4160B0}" name="W" dataDxfId="97"/>
  </tableColumns>
  <tableStyleInfo name="TableStyleMedium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A81D485-F958-184C-9A8C-9985AAB60736}" name="Table10" displayName="Table10" ref="A1:L482" totalsRowShown="0" headerRowDxfId="59">
  <autoFilter ref="A1:L482" xr:uid="{5DF51337-1D29-264D-8AFD-33AE531EB345}"/>
  <tableColumns count="12">
    <tableColumn id="1" xr3:uid="{E71EAF1C-F501-2D4A-B91C-CCFF4890EF3B}" name="Unit"/>
    <tableColumn id="2" xr3:uid="{D45D6CD1-8345-8542-81E4-9915E576ADBD}" name="ID"/>
    <tableColumn id="3" xr3:uid="{81606C5A-BF73-1245-BD05-371BABD2E15C}" name="GH"/>
    <tableColumn id="4" xr3:uid="{C1F1DCC4-0F61-B347-B09A-E70317273143}" name="Element"/>
    <tableColumn id="5" xr3:uid="{85791D35-9F0A-004A-BA78-5399370FEDD9}" name="Digested?"/>
    <tableColumn id="6" xr3:uid="{A06B1526-0BB7-0A45-9062-DC160E7BEAAA}" name="Max Length (mm)"/>
    <tableColumn id="7" xr3:uid="{2C17DFCE-1054-0440-8C3F-E44591E70900}" name="w-w"/>
    <tableColumn id="8" xr3:uid="{7E8A4FFD-6FF2-5E4F-951B-CFDF28F55607}" name="b-b"/>
    <tableColumn id="9" xr3:uid="{02F1BF66-00D4-3945-9899-802AC651DA85}" name="c-c"/>
    <tableColumn id="10" xr3:uid="{1BC817E2-D4B8-2946-B188-A33EE9EB51A9}" name="d-d"/>
    <tableColumn id="11" xr3:uid="{91C8333A-F281-874A-A59E-189012E72537}" name="e-e"/>
    <tableColumn id="12" xr3:uid="{CCB4BBF7-5BA6-D34B-B10D-308916139F8C}" name="f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hyperlink" Target="mailto:M@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7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table" Target="../tables/table8.xml"/><Relationship Id="rId1" Type="http://schemas.openxmlformats.org/officeDocument/2006/relationships/vmlDrawing" Target="../drawings/vmlDrawing2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1DBB3-70FE-4748-AB70-FA1D4EA45DEB}">
  <dimension ref="A1:AG38"/>
  <sheetViews>
    <sheetView zoomScale="87" workbookViewId="0">
      <pane ySplit="1" topLeftCell="A2" activePane="bottomLeft" state="frozen"/>
      <selection pane="bottomLeft" sqref="A1:AG38"/>
    </sheetView>
  </sheetViews>
  <sheetFormatPr baseColWidth="10" defaultRowHeight="16"/>
  <cols>
    <col min="1" max="1" width="6.83203125" style="3" customWidth="1"/>
    <col min="2" max="2" width="7.6640625" style="3" bestFit="1" customWidth="1"/>
    <col min="3" max="3" width="6" style="3" customWidth="1"/>
    <col min="4" max="4" width="6.83203125" style="3" bestFit="1" customWidth="1"/>
    <col min="5" max="5" width="8" style="3" customWidth="1"/>
    <col min="6" max="6" width="15.83203125" style="3" customWidth="1"/>
    <col min="7" max="7" width="11.5" style="3" hidden="1" customWidth="1"/>
    <col min="8" max="8" width="11.33203125" style="3" hidden="1" customWidth="1"/>
    <col min="9" max="10" width="11.1640625" style="3" hidden="1" customWidth="1"/>
    <col min="11" max="11" width="11.5" style="3" hidden="1" customWidth="1"/>
    <col min="12" max="12" width="11.33203125" style="3" hidden="1" customWidth="1"/>
    <col min="13" max="14" width="11.1640625" style="3" hidden="1" customWidth="1"/>
    <col min="15" max="15" width="11.5" style="3" hidden="1" customWidth="1"/>
    <col min="16" max="16" width="11.33203125" style="3" hidden="1" customWidth="1"/>
    <col min="17" max="18" width="11.1640625" style="3" hidden="1" customWidth="1"/>
    <col min="19" max="19" width="16.5" style="3" customWidth="1"/>
    <col min="20" max="20" width="15.83203125" style="3" customWidth="1"/>
    <col min="21" max="22" width="14.5" style="3" customWidth="1"/>
    <col min="23" max="23" width="16.5" style="3" customWidth="1"/>
    <col min="24" max="24" width="16.33203125" style="3" customWidth="1"/>
    <col min="25" max="26" width="15" style="3" customWidth="1"/>
    <col min="27" max="27" width="14.83203125" style="3" customWidth="1"/>
    <col min="28" max="28" width="14.5" style="3" customWidth="1"/>
    <col min="29" max="29" width="12.6640625" style="3" customWidth="1"/>
    <col min="30" max="30" width="12" style="3" customWidth="1"/>
    <col min="31" max="31" width="11" style="3" customWidth="1"/>
    <col min="32" max="32" width="11.83203125" style="3" bestFit="1" customWidth="1"/>
    <col min="33" max="16384" width="10.83203125" style="3"/>
  </cols>
  <sheetData>
    <row r="1" spans="1:33" s="18" customFormat="1" ht="17" thickBot="1">
      <c r="A1" s="18" t="s">
        <v>0</v>
      </c>
      <c r="B1" s="18" t="s">
        <v>121</v>
      </c>
      <c r="C1" s="18" t="s">
        <v>3</v>
      </c>
      <c r="D1" s="18" t="s">
        <v>4</v>
      </c>
      <c r="E1" s="18" t="s">
        <v>45</v>
      </c>
      <c r="F1" s="18" t="s">
        <v>122</v>
      </c>
      <c r="G1" s="18" t="s">
        <v>123</v>
      </c>
      <c r="H1" s="18" t="s">
        <v>124</v>
      </c>
      <c r="I1" s="18" t="s">
        <v>125</v>
      </c>
      <c r="J1" s="18" t="s">
        <v>126</v>
      </c>
      <c r="K1" s="18" t="s">
        <v>127</v>
      </c>
      <c r="L1" s="18" t="s">
        <v>128</v>
      </c>
      <c r="M1" s="18" t="s">
        <v>129</v>
      </c>
      <c r="N1" s="18" t="s">
        <v>130</v>
      </c>
      <c r="O1" s="18" t="s">
        <v>131</v>
      </c>
      <c r="P1" s="18" t="s">
        <v>132</v>
      </c>
      <c r="Q1" s="18" t="s">
        <v>133</v>
      </c>
      <c r="R1" s="18" t="s">
        <v>134</v>
      </c>
      <c r="S1" s="18" t="s">
        <v>135</v>
      </c>
      <c r="T1" s="18" t="s">
        <v>136</v>
      </c>
      <c r="U1" s="18" t="s">
        <v>137</v>
      </c>
      <c r="V1" s="18" t="s">
        <v>138</v>
      </c>
      <c r="W1" s="18" t="s">
        <v>139</v>
      </c>
      <c r="X1" s="18" t="s">
        <v>140</v>
      </c>
      <c r="Y1" s="18" t="s">
        <v>141</v>
      </c>
      <c r="Z1" s="18" t="s">
        <v>142</v>
      </c>
      <c r="AA1" s="18" t="s">
        <v>143</v>
      </c>
      <c r="AB1" s="18" t="s">
        <v>144</v>
      </c>
      <c r="AC1" s="18" t="s">
        <v>145</v>
      </c>
      <c r="AD1" s="18" t="s">
        <v>146</v>
      </c>
      <c r="AE1" s="18" t="s">
        <v>147</v>
      </c>
      <c r="AF1" s="18" t="s">
        <v>148</v>
      </c>
      <c r="AG1" s="18" t="s">
        <v>149</v>
      </c>
    </row>
    <row r="2" spans="1:33" ht="17" thickTop="1">
      <c r="A2" s="7">
        <v>30</v>
      </c>
      <c r="B2" s="7">
        <v>993</v>
      </c>
      <c r="C2" s="7">
        <v>7</v>
      </c>
      <c r="D2" s="7" t="s">
        <v>116</v>
      </c>
      <c r="E2" s="3" t="s">
        <v>54</v>
      </c>
      <c r="F2" s="3">
        <v>4.09</v>
      </c>
      <c r="G2" s="3">
        <v>0.04</v>
      </c>
      <c r="H2" s="3">
        <v>0.1</v>
      </c>
      <c r="I2" s="3">
        <f t="shared" ref="I2:I37" si="0">H2*100</f>
        <v>10</v>
      </c>
      <c r="J2" s="3">
        <f t="shared" ref="J2:J37" si="1">I2/G2</f>
        <v>250</v>
      </c>
      <c r="K2" s="3">
        <v>0.05</v>
      </c>
      <c r="L2" s="3">
        <v>0.1</v>
      </c>
      <c r="M2" s="3">
        <f t="shared" ref="M2:M37" si="2">L2*100</f>
        <v>10</v>
      </c>
      <c r="N2" s="3">
        <f t="shared" ref="N2:N37" si="3">M2/K2</f>
        <v>200</v>
      </c>
      <c r="O2" s="3">
        <v>0.05</v>
      </c>
      <c r="P2" s="3">
        <v>0.12</v>
      </c>
      <c r="Q2" s="3">
        <f t="shared" ref="Q2:Q37" si="4">P2*100</f>
        <v>12</v>
      </c>
      <c r="R2" s="3">
        <f>Q2/O2</f>
        <v>240</v>
      </c>
      <c r="S2" s="3">
        <v>0.08</v>
      </c>
      <c r="T2" s="3">
        <v>0.15</v>
      </c>
      <c r="U2" s="3">
        <f>T2*100</f>
        <v>15</v>
      </c>
      <c r="V2" s="3">
        <f>U2/S2</f>
        <v>187.5</v>
      </c>
      <c r="W2" s="3">
        <v>0.05</v>
      </c>
      <c r="X2" s="3">
        <v>0.13</v>
      </c>
      <c r="Y2" s="3">
        <f>X2*100</f>
        <v>13</v>
      </c>
      <c r="Z2" s="3">
        <f>Y2/W2</f>
        <v>260</v>
      </c>
      <c r="AA2" s="3">
        <v>0.04</v>
      </c>
      <c r="AB2" s="3">
        <v>0.09</v>
      </c>
      <c r="AC2" s="3">
        <f>AB2</f>
        <v>0.09</v>
      </c>
      <c r="AD2" s="3">
        <f t="shared" ref="AD2:AD37" si="5">AB2*100</f>
        <v>9</v>
      </c>
      <c r="AE2" s="3">
        <f t="shared" ref="AE2:AE37" si="6">AD2/AC2+AA2</f>
        <v>100.04</v>
      </c>
      <c r="AF2" s="3">
        <f>AVERAGE(AE2,Z2/V2/R2,N2,J2)</f>
        <v>137.51144444444446</v>
      </c>
    </row>
    <row r="3" spans="1:33" s="20" customFormat="1">
      <c r="A3" s="19">
        <v>30</v>
      </c>
      <c r="B3" s="19">
        <v>993</v>
      </c>
      <c r="C3" s="19">
        <v>7</v>
      </c>
      <c r="D3" s="19" t="s">
        <v>116</v>
      </c>
      <c r="E3" s="20" t="s">
        <v>50</v>
      </c>
      <c r="F3" s="20">
        <v>2.7</v>
      </c>
      <c r="G3" s="20">
        <v>0.06</v>
      </c>
      <c r="H3" s="20">
        <v>0.11</v>
      </c>
      <c r="I3" s="20">
        <f t="shared" si="0"/>
        <v>11</v>
      </c>
      <c r="J3" s="20">
        <f t="shared" si="1"/>
        <v>183.33333333333334</v>
      </c>
      <c r="K3" s="20">
        <v>0.05</v>
      </c>
      <c r="L3" s="20">
        <v>0.11</v>
      </c>
      <c r="M3" s="20">
        <f t="shared" si="2"/>
        <v>11</v>
      </c>
      <c r="N3" s="20">
        <f t="shared" si="3"/>
        <v>220</v>
      </c>
      <c r="O3" s="20">
        <v>7.0000000000000007E-2</v>
      </c>
      <c r="P3" s="20">
        <v>0.1</v>
      </c>
      <c r="Q3" s="20">
        <f t="shared" si="4"/>
        <v>10</v>
      </c>
      <c r="R3" s="20">
        <f>Q3/O3</f>
        <v>142.85714285714283</v>
      </c>
      <c r="S3" s="20">
        <v>0.05</v>
      </c>
      <c r="T3" s="20">
        <v>7.0000000000000007E-2</v>
      </c>
      <c r="U3" s="20">
        <f>T3*100</f>
        <v>7.0000000000000009</v>
      </c>
      <c r="V3" s="20">
        <f>U3/S3</f>
        <v>140</v>
      </c>
      <c r="AA3" s="20">
        <v>0.08</v>
      </c>
      <c r="AB3" s="20">
        <v>0.11</v>
      </c>
      <c r="AC3" s="20">
        <f>AB3</f>
        <v>0.11</v>
      </c>
      <c r="AD3" s="20">
        <f t="shared" si="5"/>
        <v>11</v>
      </c>
      <c r="AE3" s="20">
        <f t="shared" si="6"/>
        <v>100.08</v>
      </c>
      <c r="AF3" s="20">
        <f>AVERAGE(AE3,Z3/V3/R3,N3,J3)</f>
        <v>125.85333333333332</v>
      </c>
      <c r="AG3" s="20">
        <f>AVERAGE(AF2:AF3)</f>
        <v>131.68238888888891</v>
      </c>
    </row>
    <row r="4" spans="1:33" s="22" customFormat="1">
      <c r="A4" s="21">
        <v>30</v>
      </c>
      <c r="B4" s="21">
        <v>1407</v>
      </c>
      <c r="C4" s="21" t="s">
        <v>117</v>
      </c>
      <c r="D4" s="21" t="s">
        <v>118</v>
      </c>
      <c r="E4" s="22" t="s">
        <v>47</v>
      </c>
      <c r="F4" s="22">
        <v>2.81</v>
      </c>
      <c r="G4" s="22">
        <v>0.05</v>
      </c>
      <c r="H4" s="22">
        <v>0.05</v>
      </c>
      <c r="I4" s="22">
        <f t="shared" si="0"/>
        <v>5</v>
      </c>
      <c r="J4" s="22">
        <f t="shared" si="1"/>
        <v>100</v>
      </c>
      <c r="K4" s="22">
        <v>0.06</v>
      </c>
      <c r="L4" s="22">
        <v>0.03</v>
      </c>
      <c r="M4" s="22">
        <f t="shared" si="2"/>
        <v>3</v>
      </c>
      <c r="N4" s="22">
        <f t="shared" si="3"/>
        <v>50</v>
      </c>
      <c r="O4" s="22">
        <v>0</v>
      </c>
      <c r="P4" s="22">
        <v>0</v>
      </c>
      <c r="Q4" s="22">
        <f t="shared" si="4"/>
        <v>0</v>
      </c>
      <c r="AA4" s="22">
        <v>0.03</v>
      </c>
      <c r="AB4" s="22">
        <v>0.08</v>
      </c>
      <c r="AC4" s="22">
        <f>AB4</f>
        <v>0.08</v>
      </c>
      <c r="AD4" s="22">
        <f t="shared" si="5"/>
        <v>8</v>
      </c>
      <c r="AE4" s="22">
        <f t="shared" si="6"/>
        <v>100.03</v>
      </c>
      <c r="AF4" s="22">
        <f>AVERAGE(AE4,N4,J4)</f>
        <v>83.343333333333334</v>
      </c>
      <c r="AG4" s="22">
        <f>AF4</f>
        <v>83.343333333333334</v>
      </c>
    </row>
    <row r="5" spans="1:33">
      <c r="A5" s="7">
        <v>30</v>
      </c>
      <c r="B5" s="7">
        <v>1381</v>
      </c>
      <c r="C5" s="7">
        <v>8</v>
      </c>
      <c r="D5" s="7" t="s">
        <v>120</v>
      </c>
      <c r="E5" s="3" t="s">
        <v>47</v>
      </c>
      <c r="F5" s="3">
        <v>2.58</v>
      </c>
      <c r="G5" s="3">
        <v>0.14000000000000001</v>
      </c>
      <c r="H5" s="3">
        <v>0.06</v>
      </c>
      <c r="I5" s="3">
        <f t="shared" si="0"/>
        <v>6</v>
      </c>
      <c r="J5" s="3">
        <f t="shared" si="1"/>
        <v>42.857142857142854</v>
      </c>
      <c r="K5" s="3">
        <v>0.08</v>
      </c>
      <c r="L5" s="3">
        <v>7.0000000000000007E-2</v>
      </c>
      <c r="M5" s="3">
        <f t="shared" si="2"/>
        <v>7.0000000000000009</v>
      </c>
      <c r="N5" s="3">
        <f t="shared" si="3"/>
        <v>87.500000000000014</v>
      </c>
      <c r="O5" s="3">
        <v>0</v>
      </c>
      <c r="P5" s="3">
        <v>0</v>
      </c>
      <c r="Q5" s="3">
        <f t="shared" si="4"/>
        <v>0</v>
      </c>
      <c r="AA5" s="3">
        <v>0.04</v>
      </c>
      <c r="AB5" s="3">
        <v>0.1</v>
      </c>
      <c r="AC5" s="3">
        <f>AA5</f>
        <v>0.04</v>
      </c>
      <c r="AD5" s="3">
        <f t="shared" si="5"/>
        <v>10</v>
      </c>
      <c r="AE5" s="3">
        <f t="shared" si="6"/>
        <v>250.04</v>
      </c>
      <c r="AF5" s="3">
        <f>AVERAGE(AE5,N5,J5)</f>
        <v>126.79904761904761</v>
      </c>
    </row>
    <row r="6" spans="1:33">
      <c r="A6" s="7">
        <v>30</v>
      </c>
      <c r="B6" s="7">
        <v>1381</v>
      </c>
      <c r="C6" s="7">
        <v>8</v>
      </c>
      <c r="D6" s="7" t="s">
        <v>120</v>
      </c>
      <c r="E6" s="3" t="s">
        <v>49</v>
      </c>
      <c r="F6" s="3">
        <v>3.57</v>
      </c>
      <c r="G6" s="3">
        <v>0.17</v>
      </c>
      <c r="H6" s="3">
        <v>0.08</v>
      </c>
      <c r="I6" s="3">
        <f t="shared" si="0"/>
        <v>8</v>
      </c>
      <c r="J6" s="3">
        <f t="shared" si="1"/>
        <v>47.058823529411761</v>
      </c>
      <c r="K6" s="3">
        <v>0.14000000000000001</v>
      </c>
      <c r="L6" s="3">
        <v>0.08</v>
      </c>
      <c r="M6" s="3">
        <f t="shared" si="2"/>
        <v>8</v>
      </c>
      <c r="N6" s="3">
        <f t="shared" si="3"/>
        <v>57.142857142857139</v>
      </c>
      <c r="O6" s="3">
        <v>0.12</v>
      </c>
      <c r="P6" s="3">
        <v>0.09</v>
      </c>
      <c r="Q6" s="3">
        <f t="shared" si="4"/>
        <v>9</v>
      </c>
      <c r="R6" s="3">
        <f>Q6/O6</f>
        <v>75</v>
      </c>
      <c r="S6" s="3">
        <v>0.18</v>
      </c>
      <c r="T6" s="3">
        <v>0.12</v>
      </c>
      <c r="U6" s="3">
        <f>T6*100</f>
        <v>12</v>
      </c>
      <c r="V6" s="3">
        <f>U6/S6</f>
        <v>66.666666666666671</v>
      </c>
      <c r="AA6" s="3">
        <v>0.19</v>
      </c>
      <c r="AB6" s="3">
        <v>0.1</v>
      </c>
      <c r="AC6" s="3">
        <f>AA6</f>
        <v>0.19</v>
      </c>
      <c r="AD6" s="3">
        <f t="shared" si="5"/>
        <v>10</v>
      </c>
      <c r="AE6" s="3">
        <f t="shared" si="6"/>
        <v>52.821578947368415</v>
      </c>
      <c r="AF6" s="3">
        <f>AVERAGE(AE6,Z6/V6/R6,N6,J6)</f>
        <v>39.255814904909329</v>
      </c>
    </row>
    <row r="7" spans="1:33">
      <c r="A7" s="7">
        <v>30</v>
      </c>
      <c r="B7" s="7">
        <v>1381</v>
      </c>
      <c r="C7" s="7">
        <v>8</v>
      </c>
      <c r="D7" s="7" t="s">
        <v>120</v>
      </c>
      <c r="E7" s="3" t="s">
        <v>47</v>
      </c>
      <c r="F7" s="3">
        <v>2.76</v>
      </c>
      <c r="G7" s="3">
        <v>0.8</v>
      </c>
      <c r="H7" s="3">
        <v>0.1</v>
      </c>
      <c r="I7" s="3">
        <f t="shared" si="0"/>
        <v>10</v>
      </c>
      <c r="J7" s="3">
        <f t="shared" si="1"/>
        <v>12.5</v>
      </c>
      <c r="K7" s="3">
        <v>0.13</v>
      </c>
      <c r="L7" s="3">
        <v>0.11</v>
      </c>
      <c r="M7" s="3">
        <f t="shared" si="2"/>
        <v>11</v>
      </c>
      <c r="N7" s="3">
        <f t="shared" si="3"/>
        <v>84.615384615384613</v>
      </c>
      <c r="O7" s="3">
        <v>0</v>
      </c>
      <c r="P7" s="3">
        <v>0</v>
      </c>
      <c r="Q7" s="3">
        <f t="shared" si="4"/>
        <v>0</v>
      </c>
      <c r="AA7" s="3">
        <v>0.12</v>
      </c>
      <c r="AB7" s="3">
        <v>0.14000000000000001</v>
      </c>
      <c r="AC7" s="3">
        <f>AB7</f>
        <v>0.14000000000000001</v>
      </c>
      <c r="AD7" s="3">
        <f t="shared" si="5"/>
        <v>14.000000000000002</v>
      </c>
      <c r="AE7" s="3">
        <f t="shared" si="6"/>
        <v>100.12</v>
      </c>
      <c r="AF7" s="3">
        <f>AVERAGE(AE7,N7,J7)</f>
        <v>65.745128205128211</v>
      </c>
    </row>
    <row r="8" spans="1:33">
      <c r="A8" s="7">
        <v>30</v>
      </c>
      <c r="B8" s="7">
        <v>1447</v>
      </c>
      <c r="C8" s="7">
        <v>8</v>
      </c>
      <c r="D8" s="7" t="s">
        <v>120</v>
      </c>
      <c r="E8" s="3" t="s">
        <v>54</v>
      </c>
      <c r="F8" s="3">
        <v>4.3600000000000003</v>
      </c>
      <c r="G8" s="3">
        <v>7.0000000000000007E-2</v>
      </c>
      <c r="H8" s="3">
        <v>0.11</v>
      </c>
      <c r="I8" s="3">
        <f t="shared" si="0"/>
        <v>11</v>
      </c>
      <c r="J8" s="3">
        <f t="shared" si="1"/>
        <v>157.14285714285714</v>
      </c>
      <c r="K8" s="3">
        <v>0.06</v>
      </c>
      <c r="L8" s="3">
        <v>0.1</v>
      </c>
      <c r="M8" s="3">
        <f t="shared" si="2"/>
        <v>10</v>
      </c>
      <c r="N8" s="3">
        <f t="shared" si="3"/>
        <v>166.66666666666669</v>
      </c>
      <c r="O8" s="3">
        <v>0.08</v>
      </c>
      <c r="P8" s="3">
        <v>0.13</v>
      </c>
      <c r="Q8" s="3">
        <f t="shared" si="4"/>
        <v>13</v>
      </c>
      <c r="R8" s="3">
        <f t="shared" ref="R8:R15" si="7">Q8/O8</f>
        <v>162.5</v>
      </c>
      <c r="S8" s="3">
        <v>0.09</v>
      </c>
      <c r="T8" s="3">
        <v>0.11</v>
      </c>
      <c r="U8" s="3">
        <f>T8*100</f>
        <v>11</v>
      </c>
      <c r="V8" s="3">
        <f>U8/S8</f>
        <v>122.22222222222223</v>
      </c>
      <c r="W8" s="3">
        <v>0.08</v>
      </c>
      <c r="X8" s="3">
        <v>0.1</v>
      </c>
      <c r="Y8" s="3">
        <f>X8*100</f>
        <v>10</v>
      </c>
      <c r="Z8" s="3">
        <f>Y8/W8</f>
        <v>125</v>
      </c>
      <c r="AA8" s="3">
        <v>0.1</v>
      </c>
      <c r="AB8" s="3">
        <v>0.09</v>
      </c>
      <c r="AC8" s="3">
        <f>AB8</f>
        <v>0.09</v>
      </c>
      <c r="AD8" s="3">
        <f t="shared" si="5"/>
        <v>9</v>
      </c>
      <c r="AE8" s="3">
        <f t="shared" si="6"/>
        <v>100.1</v>
      </c>
      <c r="AF8" s="3">
        <f>AVERAGE(AE8,Z8/V8/R8,N8,J8)</f>
        <v>105.97895437895437</v>
      </c>
    </row>
    <row r="9" spans="1:33">
      <c r="A9" s="7">
        <v>30</v>
      </c>
      <c r="B9" s="7">
        <v>1425</v>
      </c>
      <c r="C9" s="7">
        <v>8</v>
      </c>
      <c r="D9" s="7" t="s">
        <v>120</v>
      </c>
      <c r="E9" s="3" t="s">
        <v>54</v>
      </c>
      <c r="F9" s="3">
        <v>3.98</v>
      </c>
      <c r="G9" s="3">
        <v>0.05</v>
      </c>
      <c r="H9" s="3">
        <v>1.4999999999999999E-2</v>
      </c>
      <c r="I9" s="3">
        <f t="shared" si="0"/>
        <v>1.5</v>
      </c>
      <c r="J9" s="3">
        <f t="shared" si="1"/>
        <v>30</v>
      </c>
      <c r="K9" s="3">
        <v>0.06</v>
      </c>
      <c r="L9" s="3">
        <v>0.09</v>
      </c>
      <c r="M9" s="3">
        <f t="shared" si="2"/>
        <v>9</v>
      </c>
      <c r="N9" s="3">
        <f t="shared" si="3"/>
        <v>150</v>
      </c>
      <c r="O9" s="3">
        <v>0.05</v>
      </c>
      <c r="P9" s="3">
        <v>0.1</v>
      </c>
      <c r="Q9" s="3">
        <f t="shared" si="4"/>
        <v>10</v>
      </c>
      <c r="R9" s="3">
        <f t="shared" si="7"/>
        <v>200</v>
      </c>
      <c r="S9" s="3">
        <v>0.04</v>
      </c>
      <c r="T9" s="3">
        <v>0.06</v>
      </c>
      <c r="U9" s="3">
        <f>T9*100</f>
        <v>6</v>
      </c>
      <c r="V9" s="3">
        <f>U9/S9</f>
        <v>150</v>
      </c>
      <c r="W9" s="3">
        <v>0.03</v>
      </c>
      <c r="X9" s="3">
        <v>7.0000000000000007E-2</v>
      </c>
      <c r="Y9" s="3">
        <f>X9*100</f>
        <v>7.0000000000000009</v>
      </c>
      <c r="Z9" s="3">
        <f>Y9/W9</f>
        <v>233.33333333333337</v>
      </c>
      <c r="AA9" s="3">
        <v>0.08</v>
      </c>
      <c r="AB9" s="3">
        <v>0.09</v>
      </c>
      <c r="AC9" s="3">
        <f>AB9</f>
        <v>0.09</v>
      </c>
      <c r="AD9" s="3">
        <f t="shared" si="5"/>
        <v>9</v>
      </c>
      <c r="AE9" s="3">
        <f t="shared" si="6"/>
        <v>100.08</v>
      </c>
      <c r="AF9" s="3">
        <f>AVERAGE(AE9,Z9/V9/R9,N9,J9)</f>
        <v>70.021944444444443</v>
      </c>
    </row>
    <row r="10" spans="1:33">
      <c r="A10" s="7">
        <v>30</v>
      </c>
      <c r="B10" s="7">
        <v>1438</v>
      </c>
      <c r="C10" s="7">
        <v>8</v>
      </c>
      <c r="D10" s="7" t="s">
        <v>120</v>
      </c>
      <c r="E10" s="3" t="s">
        <v>54</v>
      </c>
      <c r="F10" s="3">
        <v>4.83</v>
      </c>
      <c r="G10" s="3">
        <v>0.1</v>
      </c>
      <c r="H10" s="3">
        <v>0.12</v>
      </c>
      <c r="I10" s="3">
        <f t="shared" si="0"/>
        <v>12</v>
      </c>
      <c r="J10" s="3">
        <f t="shared" si="1"/>
        <v>120</v>
      </c>
      <c r="K10" s="3">
        <v>0.05</v>
      </c>
      <c r="L10" s="3">
        <v>0.12</v>
      </c>
      <c r="M10" s="3">
        <f t="shared" si="2"/>
        <v>12</v>
      </c>
      <c r="N10" s="3">
        <f t="shared" si="3"/>
        <v>240</v>
      </c>
      <c r="O10" s="3">
        <v>0.08</v>
      </c>
      <c r="P10" s="3">
        <v>0.12</v>
      </c>
      <c r="Q10" s="3">
        <f t="shared" si="4"/>
        <v>12</v>
      </c>
      <c r="R10" s="3">
        <f t="shared" si="7"/>
        <v>150</v>
      </c>
      <c r="S10" s="3">
        <v>0.1</v>
      </c>
      <c r="T10" s="3">
        <v>0.11</v>
      </c>
      <c r="U10" s="3">
        <f>T10*100</f>
        <v>11</v>
      </c>
      <c r="V10" s="3">
        <f>U10/S10</f>
        <v>110</v>
      </c>
      <c r="W10" s="3">
        <v>0.06</v>
      </c>
      <c r="X10" s="3">
        <v>0.2</v>
      </c>
      <c r="Y10" s="3">
        <f>X10*100</f>
        <v>20</v>
      </c>
      <c r="Z10" s="3">
        <f>Y10/W10</f>
        <v>333.33333333333337</v>
      </c>
      <c r="AA10" s="3">
        <v>0.09</v>
      </c>
      <c r="AB10" s="3">
        <v>0.15</v>
      </c>
      <c r="AC10" s="3">
        <f>AB10</f>
        <v>0.15</v>
      </c>
      <c r="AD10" s="3">
        <f t="shared" si="5"/>
        <v>15</v>
      </c>
      <c r="AE10" s="3">
        <f t="shared" si="6"/>
        <v>100.09</v>
      </c>
      <c r="AF10" s="3">
        <f>AVERAGE(AE10,Z10/V10/R10,N10,J10)</f>
        <v>115.0275505050505</v>
      </c>
    </row>
    <row r="11" spans="1:33" s="20" customFormat="1">
      <c r="A11" s="19">
        <v>30</v>
      </c>
      <c r="B11" s="19">
        <v>1425</v>
      </c>
      <c r="C11" s="19">
        <v>8</v>
      </c>
      <c r="D11" s="19" t="s">
        <v>120</v>
      </c>
      <c r="E11" s="20" t="s">
        <v>46</v>
      </c>
      <c r="F11" s="20">
        <v>2.3199999999999998</v>
      </c>
      <c r="G11" s="20">
        <v>0.06</v>
      </c>
      <c r="H11" s="20">
        <v>0.08</v>
      </c>
      <c r="I11" s="20">
        <f t="shared" si="0"/>
        <v>8</v>
      </c>
      <c r="J11" s="20">
        <f t="shared" si="1"/>
        <v>133.33333333333334</v>
      </c>
      <c r="K11" s="20">
        <v>0.04</v>
      </c>
      <c r="L11" s="20">
        <v>1.0999999999999999E-2</v>
      </c>
      <c r="M11" s="20">
        <f t="shared" si="2"/>
        <v>1.0999999999999999</v>
      </c>
      <c r="N11" s="20">
        <f t="shared" si="3"/>
        <v>27.499999999999996</v>
      </c>
      <c r="O11" s="20">
        <v>7.0000000000000007E-2</v>
      </c>
      <c r="P11" s="20">
        <v>0.14000000000000001</v>
      </c>
      <c r="Q11" s="20">
        <f t="shared" si="4"/>
        <v>14.000000000000002</v>
      </c>
      <c r="R11" s="20">
        <f t="shared" si="7"/>
        <v>200</v>
      </c>
      <c r="AA11" s="20">
        <v>0.05</v>
      </c>
      <c r="AB11" s="20">
        <v>0.12</v>
      </c>
      <c r="AC11" s="20">
        <f>AB11</f>
        <v>0.12</v>
      </c>
      <c r="AD11" s="20">
        <f t="shared" si="5"/>
        <v>12</v>
      </c>
      <c r="AE11" s="20">
        <f t="shared" si="6"/>
        <v>100.05</v>
      </c>
      <c r="AF11" s="20">
        <f>AVERAGE(AE11,R11,N11,J11)</f>
        <v>115.22083333333333</v>
      </c>
      <c r="AG11" s="20">
        <f>AVERAGE(AF5:AF11)</f>
        <v>91.149896198695387</v>
      </c>
    </row>
    <row r="12" spans="1:33">
      <c r="A12" s="7">
        <v>30</v>
      </c>
      <c r="B12" s="7">
        <v>1633</v>
      </c>
      <c r="C12" s="7">
        <v>9</v>
      </c>
      <c r="D12" s="7">
        <v>6</v>
      </c>
      <c r="E12" s="3" t="s">
        <v>54</v>
      </c>
      <c r="F12" s="3">
        <v>4.7300000000000004</v>
      </c>
      <c r="G12" s="3">
        <v>7.0000000000000007E-2</v>
      </c>
      <c r="H12" s="3">
        <v>0.09</v>
      </c>
      <c r="I12" s="3">
        <f t="shared" si="0"/>
        <v>9</v>
      </c>
      <c r="J12" s="3">
        <f t="shared" si="1"/>
        <v>128.57142857142856</v>
      </c>
      <c r="K12" s="3">
        <v>0.08</v>
      </c>
      <c r="L12" s="3">
        <v>0.15</v>
      </c>
      <c r="M12" s="3">
        <f t="shared" si="2"/>
        <v>15</v>
      </c>
      <c r="N12" s="3">
        <f t="shared" si="3"/>
        <v>187.5</v>
      </c>
      <c r="O12" s="3">
        <v>0.11</v>
      </c>
      <c r="P12" s="3">
        <v>0.12</v>
      </c>
      <c r="Q12" s="3">
        <f t="shared" si="4"/>
        <v>12</v>
      </c>
      <c r="R12" s="3">
        <f t="shared" si="7"/>
        <v>109.09090909090909</v>
      </c>
      <c r="S12" s="3">
        <v>0.05</v>
      </c>
      <c r="T12" s="3">
        <v>0.12</v>
      </c>
      <c r="U12" s="3">
        <f>T12*100</f>
        <v>12</v>
      </c>
      <c r="V12" s="3">
        <f>U12/S12</f>
        <v>240</v>
      </c>
      <c r="W12" s="3">
        <v>0.08</v>
      </c>
      <c r="X12" s="3">
        <v>0.1</v>
      </c>
      <c r="Y12" s="3">
        <f>X12*100</f>
        <v>10</v>
      </c>
      <c r="Z12" s="3">
        <f>Y12/W12</f>
        <v>125</v>
      </c>
      <c r="AA12" s="3">
        <v>0.09</v>
      </c>
      <c r="AB12" s="3">
        <v>0.1</v>
      </c>
      <c r="AC12" s="3">
        <f>AA12</f>
        <v>0.09</v>
      </c>
      <c r="AD12" s="3">
        <f t="shared" si="5"/>
        <v>10</v>
      </c>
      <c r="AE12" s="3">
        <f t="shared" si="6"/>
        <v>111.20111111111112</v>
      </c>
      <c r="AF12" s="3">
        <f>AVERAGE(AE12,Z12/V12/R12,N12,J12)</f>
        <v>106.8193284970238</v>
      </c>
    </row>
    <row r="13" spans="1:33">
      <c r="A13" s="7">
        <v>30</v>
      </c>
      <c r="B13" s="7">
        <v>1540</v>
      </c>
      <c r="C13" s="7">
        <v>9</v>
      </c>
      <c r="D13" s="7">
        <v>6</v>
      </c>
      <c r="E13" s="3" t="s">
        <v>54</v>
      </c>
      <c r="F13" s="3">
        <v>4.13</v>
      </c>
      <c r="G13" s="3">
        <v>0.06</v>
      </c>
      <c r="H13" s="3">
        <v>0.1</v>
      </c>
      <c r="I13" s="3">
        <f t="shared" si="0"/>
        <v>10</v>
      </c>
      <c r="J13" s="3">
        <f t="shared" si="1"/>
        <v>166.66666666666669</v>
      </c>
      <c r="K13" s="3">
        <v>7.0000000000000007E-2</v>
      </c>
      <c r="L13" s="3">
        <v>7.0000000000000007E-2</v>
      </c>
      <c r="M13" s="3">
        <f t="shared" si="2"/>
        <v>7.0000000000000009</v>
      </c>
      <c r="N13" s="3">
        <f t="shared" si="3"/>
        <v>100</v>
      </c>
      <c r="O13" s="3">
        <v>0.05</v>
      </c>
      <c r="P13" s="3">
        <v>0.08</v>
      </c>
      <c r="Q13" s="3">
        <f t="shared" si="4"/>
        <v>8</v>
      </c>
      <c r="R13" s="3">
        <f t="shared" si="7"/>
        <v>160</v>
      </c>
      <c r="S13" s="3">
        <v>0.05</v>
      </c>
      <c r="T13" s="3">
        <v>0.09</v>
      </c>
      <c r="U13" s="3">
        <f>T13*100</f>
        <v>9</v>
      </c>
      <c r="V13" s="3">
        <f>U13/S13</f>
        <v>180</v>
      </c>
      <c r="W13" s="3">
        <v>0.05</v>
      </c>
      <c r="X13" s="3">
        <v>0.06</v>
      </c>
      <c r="Y13" s="3">
        <f>X13*100</f>
        <v>6</v>
      </c>
      <c r="Z13" s="3">
        <f>Y13/W13</f>
        <v>120</v>
      </c>
      <c r="AA13" s="3">
        <v>0.09</v>
      </c>
      <c r="AB13" s="3">
        <v>0.14000000000000001</v>
      </c>
      <c r="AC13" s="3">
        <f>AB13</f>
        <v>0.14000000000000001</v>
      </c>
      <c r="AD13" s="3">
        <f t="shared" si="5"/>
        <v>14.000000000000002</v>
      </c>
      <c r="AE13" s="3">
        <f t="shared" si="6"/>
        <v>100.09</v>
      </c>
      <c r="AF13" s="3">
        <f>AVERAGE(AE13,Z13/V13/R13,N13,J13)</f>
        <v>91.690208333333345</v>
      </c>
    </row>
    <row r="14" spans="1:33">
      <c r="A14" s="7">
        <v>30</v>
      </c>
      <c r="B14" s="7">
        <v>1578</v>
      </c>
      <c r="C14" s="7">
        <v>9</v>
      </c>
      <c r="D14" s="7">
        <v>6</v>
      </c>
      <c r="E14" s="3" t="s">
        <v>50</v>
      </c>
      <c r="F14" s="3">
        <v>2.62</v>
      </c>
      <c r="G14" s="3">
        <v>0.09</v>
      </c>
      <c r="H14" s="3">
        <v>0.1</v>
      </c>
      <c r="I14" s="3">
        <f t="shared" si="0"/>
        <v>10</v>
      </c>
      <c r="J14" s="3">
        <f t="shared" si="1"/>
        <v>111.11111111111111</v>
      </c>
      <c r="K14" s="3">
        <v>7.0000000000000007E-2</v>
      </c>
      <c r="L14" s="3">
        <v>0.11</v>
      </c>
      <c r="M14" s="3">
        <f t="shared" si="2"/>
        <v>11</v>
      </c>
      <c r="N14" s="3">
        <f t="shared" si="3"/>
        <v>157.14285714285714</v>
      </c>
      <c r="O14" s="3">
        <v>0.08</v>
      </c>
      <c r="P14" s="3">
        <v>0.17</v>
      </c>
      <c r="Q14" s="3">
        <f t="shared" si="4"/>
        <v>17</v>
      </c>
      <c r="R14" s="3">
        <f t="shared" si="7"/>
        <v>212.5</v>
      </c>
      <c r="S14" s="3">
        <v>0.12</v>
      </c>
      <c r="V14" s="3">
        <f>U14/S14</f>
        <v>0</v>
      </c>
      <c r="AA14" s="3">
        <v>0.14000000000000001</v>
      </c>
      <c r="AB14" s="3">
        <v>0.08</v>
      </c>
      <c r="AC14" s="3">
        <f>AA14</f>
        <v>0.14000000000000001</v>
      </c>
      <c r="AD14" s="3">
        <f t="shared" si="5"/>
        <v>8</v>
      </c>
      <c r="AE14" s="3">
        <f t="shared" si="6"/>
        <v>57.282857142857139</v>
      </c>
      <c r="AF14" s="3">
        <f>AVERAGE(R14,N14,J14)</f>
        <v>160.25132275132273</v>
      </c>
    </row>
    <row r="15" spans="1:33" s="20" customFormat="1">
      <c r="A15" s="19">
        <v>30</v>
      </c>
      <c r="B15" s="19">
        <v>1647</v>
      </c>
      <c r="C15" s="19">
        <v>9</v>
      </c>
      <c r="D15" s="19">
        <v>6</v>
      </c>
      <c r="E15" s="20" t="s">
        <v>46</v>
      </c>
      <c r="F15" s="20">
        <v>3.77</v>
      </c>
      <c r="G15" s="20">
        <v>0.12</v>
      </c>
      <c r="H15" s="20">
        <v>0.11</v>
      </c>
      <c r="I15" s="20">
        <f t="shared" si="0"/>
        <v>11</v>
      </c>
      <c r="J15" s="20">
        <f t="shared" si="1"/>
        <v>91.666666666666671</v>
      </c>
      <c r="K15" s="20">
        <v>0.09</v>
      </c>
      <c r="L15" s="20">
        <v>0.1</v>
      </c>
      <c r="M15" s="20">
        <f t="shared" si="2"/>
        <v>10</v>
      </c>
      <c r="N15" s="20">
        <f t="shared" si="3"/>
        <v>111.11111111111111</v>
      </c>
      <c r="O15" s="20">
        <v>0.08</v>
      </c>
      <c r="P15" s="20">
        <v>0.11</v>
      </c>
      <c r="Q15" s="20">
        <f t="shared" si="4"/>
        <v>11</v>
      </c>
      <c r="R15" s="20">
        <f t="shared" si="7"/>
        <v>137.5</v>
      </c>
      <c r="AA15" s="20">
        <v>0.09</v>
      </c>
      <c r="AB15" s="20">
        <v>0.09</v>
      </c>
      <c r="AC15" s="20">
        <f>AB15</f>
        <v>0.09</v>
      </c>
      <c r="AD15" s="20">
        <f t="shared" si="5"/>
        <v>9</v>
      </c>
      <c r="AE15" s="20">
        <f t="shared" si="6"/>
        <v>100.09</v>
      </c>
      <c r="AF15" s="20">
        <f>AVERAGE(R15,N15,J15)</f>
        <v>113.42592592592592</v>
      </c>
      <c r="AG15" s="20">
        <f>AVERAGE(AF12:AF15)</f>
        <v>118.04669637690145</v>
      </c>
    </row>
    <row r="16" spans="1:33" s="22" customFormat="1">
      <c r="A16" s="21">
        <v>30</v>
      </c>
      <c r="B16" s="21">
        <v>1717</v>
      </c>
      <c r="C16" s="21">
        <v>10</v>
      </c>
      <c r="D16" s="21">
        <v>7</v>
      </c>
      <c r="E16" s="22" t="s">
        <v>51</v>
      </c>
      <c r="F16" s="22">
        <v>2.99</v>
      </c>
      <c r="G16" s="22">
        <v>0.08</v>
      </c>
      <c r="H16" s="22">
        <v>0.1</v>
      </c>
      <c r="I16" s="22">
        <f t="shared" si="0"/>
        <v>10</v>
      </c>
      <c r="J16" s="22">
        <f t="shared" si="1"/>
        <v>125</v>
      </c>
      <c r="K16" s="22">
        <v>0.1</v>
      </c>
      <c r="L16" s="22">
        <v>0.14000000000000001</v>
      </c>
      <c r="M16" s="22">
        <f t="shared" si="2"/>
        <v>14.000000000000002</v>
      </c>
      <c r="N16" s="22">
        <f t="shared" si="3"/>
        <v>140</v>
      </c>
      <c r="O16" s="22">
        <v>0</v>
      </c>
      <c r="P16" s="22">
        <v>0</v>
      </c>
      <c r="Q16" s="22">
        <f t="shared" si="4"/>
        <v>0</v>
      </c>
      <c r="AA16" s="22">
        <v>0.14000000000000001</v>
      </c>
      <c r="AB16" s="22">
        <v>0.08</v>
      </c>
      <c r="AC16" s="22">
        <f t="shared" ref="AC16:AC21" si="8">AA16</f>
        <v>0.14000000000000001</v>
      </c>
      <c r="AD16" s="22">
        <f t="shared" si="5"/>
        <v>8</v>
      </c>
      <c r="AE16" s="22">
        <f t="shared" si="6"/>
        <v>57.282857142857139</v>
      </c>
      <c r="AF16" s="22">
        <f>AVERAGE(AE16/N16,J16)</f>
        <v>62.70458163265306</v>
      </c>
      <c r="AG16" s="22">
        <f>AF16</f>
        <v>62.70458163265306</v>
      </c>
    </row>
    <row r="17" spans="1:33">
      <c r="A17" s="7">
        <v>25</v>
      </c>
      <c r="B17" s="7">
        <v>2267</v>
      </c>
      <c r="C17" s="7">
        <v>11</v>
      </c>
      <c r="D17" s="7">
        <v>8</v>
      </c>
      <c r="E17" s="3" t="s">
        <v>50</v>
      </c>
      <c r="F17" s="3">
        <v>2.57</v>
      </c>
      <c r="G17" s="3">
        <v>0.06</v>
      </c>
      <c r="H17" s="3">
        <v>7.0000000000000007E-2</v>
      </c>
      <c r="I17" s="3">
        <f t="shared" si="0"/>
        <v>7.0000000000000009</v>
      </c>
      <c r="J17" s="3">
        <f t="shared" si="1"/>
        <v>116.66666666666669</v>
      </c>
      <c r="K17" s="3">
        <v>7.0000000000000007E-2</v>
      </c>
      <c r="L17" s="3">
        <v>0.14000000000000001</v>
      </c>
      <c r="M17" s="3">
        <f t="shared" si="2"/>
        <v>14.000000000000002</v>
      </c>
      <c r="N17" s="3">
        <f t="shared" si="3"/>
        <v>200</v>
      </c>
      <c r="O17" s="3">
        <v>7.0000000000000007E-2</v>
      </c>
      <c r="P17" s="3">
        <v>0.12</v>
      </c>
      <c r="Q17" s="3">
        <f t="shared" si="4"/>
        <v>12</v>
      </c>
      <c r="R17" s="3">
        <f t="shared" ref="R17:R24" si="9">Q17/O17</f>
        <v>171.42857142857142</v>
      </c>
      <c r="S17" s="3">
        <v>0.04</v>
      </c>
      <c r="T17" s="3">
        <v>0.12</v>
      </c>
      <c r="U17" s="3">
        <f t="shared" ref="U17:U24" si="10">T17*100</f>
        <v>12</v>
      </c>
      <c r="V17" s="3">
        <f t="shared" ref="V17:V24" si="11">U17/S17</f>
        <v>300</v>
      </c>
      <c r="AA17" s="3">
        <v>0.11</v>
      </c>
      <c r="AB17" s="3">
        <v>0.08</v>
      </c>
      <c r="AC17" s="3">
        <f t="shared" si="8"/>
        <v>0.11</v>
      </c>
      <c r="AD17" s="3">
        <f t="shared" si="5"/>
        <v>8</v>
      </c>
      <c r="AE17" s="3">
        <f t="shared" si="6"/>
        <v>72.837272727272733</v>
      </c>
      <c r="AF17" s="3">
        <f t="shared" ref="AF17:AF24" si="12">AVERAGE(AE17,Z17/V17/R17,N17,J17)</f>
        <v>97.375984848484862</v>
      </c>
    </row>
    <row r="18" spans="1:33">
      <c r="A18" s="7">
        <v>25</v>
      </c>
      <c r="B18" s="7">
        <v>2242</v>
      </c>
      <c r="C18" s="7">
        <v>11</v>
      </c>
      <c r="D18" s="7">
        <v>8</v>
      </c>
      <c r="E18" s="3" t="s">
        <v>50</v>
      </c>
      <c r="F18" s="3">
        <v>2.56</v>
      </c>
      <c r="G18" s="3">
        <v>0.08</v>
      </c>
      <c r="H18" s="3">
        <v>0.08</v>
      </c>
      <c r="I18" s="3">
        <f t="shared" si="0"/>
        <v>8</v>
      </c>
      <c r="J18" s="3">
        <f t="shared" si="1"/>
        <v>100</v>
      </c>
      <c r="K18" s="3">
        <v>7.0000000000000007E-2</v>
      </c>
      <c r="L18" s="3">
        <v>0.11</v>
      </c>
      <c r="M18" s="3">
        <f t="shared" si="2"/>
        <v>11</v>
      </c>
      <c r="N18" s="3">
        <f t="shared" si="3"/>
        <v>157.14285714285714</v>
      </c>
      <c r="O18" s="3">
        <v>7.0000000000000007E-2</v>
      </c>
      <c r="P18" s="3">
        <v>0.12</v>
      </c>
      <c r="Q18" s="3">
        <f t="shared" si="4"/>
        <v>12</v>
      </c>
      <c r="R18" s="3">
        <f t="shared" si="9"/>
        <v>171.42857142857142</v>
      </c>
      <c r="S18" s="3">
        <v>7.0000000000000007E-2</v>
      </c>
      <c r="T18" s="3">
        <v>0.12</v>
      </c>
      <c r="U18" s="3">
        <f t="shared" si="10"/>
        <v>12</v>
      </c>
      <c r="V18" s="3">
        <f t="shared" si="11"/>
        <v>171.42857142857142</v>
      </c>
      <c r="AA18" s="3">
        <v>0.16</v>
      </c>
      <c r="AB18" s="3">
        <v>0.13</v>
      </c>
      <c r="AC18" s="3">
        <f t="shared" si="8"/>
        <v>0.16</v>
      </c>
      <c r="AD18" s="3">
        <f t="shared" si="5"/>
        <v>13</v>
      </c>
      <c r="AE18" s="3">
        <f t="shared" si="6"/>
        <v>81.41</v>
      </c>
      <c r="AF18" s="3">
        <f t="shared" si="12"/>
        <v>84.638214285714284</v>
      </c>
    </row>
    <row r="19" spans="1:33">
      <c r="A19" s="7">
        <v>25</v>
      </c>
      <c r="B19" s="7">
        <v>2171</v>
      </c>
      <c r="C19" s="7">
        <v>11</v>
      </c>
      <c r="D19" s="7">
        <v>8</v>
      </c>
      <c r="E19" s="3" t="s">
        <v>50</v>
      </c>
      <c r="F19" s="3">
        <v>2.5299999999999998</v>
      </c>
      <c r="G19" s="3">
        <v>0.06</v>
      </c>
      <c r="H19" s="3">
        <v>0.1</v>
      </c>
      <c r="I19" s="3">
        <f t="shared" si="0"/>
        <v>10</v>
      </c>
      <c r="J19" s="3">
        <f t="shared" si="1"/>
        <v>166.66666666666669</v>
      </c>
      <c r="K19" s="3">
        <v>7.0000000000000007E-2</v>
      </c>
      <c r="L19" s="3">
        <v>0.11</v>
      </c>
      <c r="M19" s="3">
        <f t="shared" si="2"/>
        <v>11</v>
      </c>
      <c r="N19" s="3">
        <f t="shared" si="3"/>
        <v>157.14285714285714</v>
      </c>
      <c r="O19" s="3">
        <v>7.0000000000000007E-2</v>
      </c>
      <c r="P19" s="3">
        <v>0.12</v>
      </c>
      <c r="Q19" s="3">
        <f t="shared" si="4"/>
        <v>12</v>
      </c>
      <c r="R19" s="3">
        <f t="shared" si="9"/>
        <v>171.42857142857142</v>
      </c>
      <c r="S19" s="3">
        <v>7.0000000000000007E-2</v>
      </c>
      <c r="T19" s="3">
        <v>0.1</v>
      </c>
      <c r="U19" s="3">
        <f t="shared" si="10"/>
        <v>10</v>
      </c>
      <c r="V19" s="3">
        <f t="shared" si="11"/>
        <v>142.85714285714283</v>
      </c>
      <c r="AA19" s="3">
        <v>0.13</v>
      </c>
      <c r="AB19" s="3">
        <v>0.08</v>
      </c>
      <c r="AC19" s="3">
        <f t="shared" si="8"/>
        <v>0.13</v>
      </c>
      <c r="AD19" s="3">
        <f t="shared" si="5"/>
        <v>8</v>
      </c>
      <c r="AE19" s="3">
        <f t="shared" si="6"/>
        <v>61.668461538461536</v>
      </c>
      <c r="AF19" s="3">
        <f t="shared" si="12"/>
        <v>96.369496336996349</v>
      </c>
    </row>
    <row r="20" spans="1:33">
      <c r="A20" s="7">
        <v>25</v>
      </c>
      <c r="B20" s="7">
        <v>2242</v>
      </c>
      <c r="C20" s="7">
        <v>11</v>
      </c>
      <c r="D20" s="7">
        <v>8</v>
      </c>
      <c r="E20" s="3" t="s">
        <v>54</v>
      </c>
      <c r="F20" s="3">
        <v>4.3099999999999996</v>
      </c>
      <c r="G20" s="3">
        <v>7.0000000000000007E-2</v>
      </c>
      <c r="H20" s="3">
        <v>0.12</v>
      </c>
      <c r="I20" s="3">
        <f t="shared" si="0"/>
        <v>12</v>
      </c>
      <c r="J20" s="3">
        <f t="shared" si="1"/>
        <v>171.42857142857142</v>
      </c>
      <c r="K20" s="3">
        <v>0.12</v>
      </c>
      <c r="L20" s="3">
        <v>0.13</v>
      </c>
      <c r="M20" s="3">
        <f t="shared" si="2"/>
        <v>13</v>
      </c>
      <c r="N20" s="3">
        <f t="shared" si="3"/>
        <v>108.33333333333334</v>
      </c>
      <c r="O20" s="3">
        <v>0.1</v>
      </c>
      <c r="P20" s="3">
        <v>0.11</v>
      </c>
      <c r="Q20" s="3">
        <f t="shared" si="4"/>
        <v>11</v>
      </c>
      <c r="R20" s="3">
        <f t="shared" si="9"/>
        <v>110</v>
      </c>
      <c r="S20" s="3">
        <v>0.09</v>
      </c>
      <c r="T20" s="3">
        <v>0.11</v>
      </c>
      <c r="U20" s="3">
        <f t="shared" si="10"/>
        <v>11</v>
      </c>
      <c r="V20" s="3">
        <f t="shared" si="11"/>
        <v>122.22222222222223</v>
      </c>
      <c r="W20" s="3">
        <v>0.09</v>
      </c>
      <c r="X20" s="3">
        <v>0.17</v>
      </c>
      <c r="Y20" s="3">
        <f>X20*100</f>
        <v>17</v>
      </c>
      <c r="Z20" s="3">
        <f>Y20/W20</f>
        <v>188.88888888888889</v>
      </c>
      <c r="AA20" s="3">
        <v>0.12</v>
      </c>
      <c r="AB20" s="3">
        <v>0.08</v>
      </c>
      <c r="AC20" s="3">
        <f t="shared" si="8"/>
        <v>0.12</v>
      </c>
      <c r="AD20" s="3">
        <f t="shared" si="5"/>
        <v>8</v>
      </c>
      <c r="AE20" s="3">
        <f t="shared" si="6"/>
        <v>66.786666666666676</v>
      </c>
      <c r="AF20" s="3">
        <f t="shared" si="12"/>
        <v>86.640655253837082</v>
      </c>
    </row>
    <row r="21" spans="1:33">
      <c r="A21" s="7">
        <v>25</v>
      </c>
      <c r="B21" s="7">
        <v>2163</v>
      </c>
      <c r="C21" s="7">
        <v>11</v>
      </c>
      <c r="D21" s="7">
        <v>8</v>
      </c>
      <c r="E21" s="3" t="s">
        <v>50</v>
      </c>
      <c r="F21" s="3">
        <v>2.76</v>
      </c>
      <c r="G21" s="3">
        <v>0.06</v>
      </c>
      <c r="H21" s="3">
        <v>0.12</v>
      </c>
      <c r="I21" s="3">
        <f t="shared" si="0"/>
        <v>12</v>
      </c>
      <c r="J21" s="3">
        <f t="shared" si="1"/>
        <v>200</v>
      </c>
      <c r="K21" s="3">
        <v>0.09</v>
      </c>
      <c r="L21" s="3">
        <v>0.09</v>
      </c>
      <c r="M21" s="3">
        <f t="shared" si="2"/>
        <v>9</v>
      </c>
      <c r="N21" s="3">
        <f t="shared" si="3"/>
        <v>100</v>
      </c>
      <c r="O21" s="3">
        <v>0.06</v>
      </c>
      <c r="P21" s="3">
        <v>0.11</v>
      </c>
      <c r="Q21" s="3">
        <f t="shared" si="4"/>
        <v>11</v>
      </c>
      <c r="R21" s="3">
        <f t="shared" si="9"/>
        <v>183.33333333333334</v>
      </c>
      <c r="S21" s="3">
        <v>7.0000000000000007E-2</v>
      </c>
      <c r="T21" s="3">
        <v>0.12</v>
      </c>
      <c r="U21" s="3">
        <f t="shared" si="10"/>
        <v>12</v>
      </c>
      <c r="V21" s="3">
        <f t="shared" si="11"/>
        <v>171.42857142857142</v>
      </c>
      <c r="AA21" s="3">
        <v>0.09</v>
      </c>
      <c r="AB21" s="3">
        <v>0.08</v>
      </c>
      <c r="AC21" s="3">
        <f t="shared" si="8"/>
        <v>0.09</v>
      </c>
      <c r="AD21" s="3">
        <f t="shared" si="5"/>
        <v>8</v>
      </c>
      <c r="AE21" s="3">
        <f t="shared" si="6"/>
        <v>88.978888888888889</v>
      </c>
      <c r="AF21" s="3">
        <f t="shared" si="12"/>
        <v>97.244722222222222</v>
      </c>
    </row>
    <row r="22" spans="1:33">
      <c r="A22" s="7">
        <v>25</v>
      </c>
      <c r="B22" s="7">
        <v>2153</v>
      </c>
      <c r="C22" s="7">
        <v>11</v>
      </c>
      <c r="D22" s="7">
        <v>8</v>
      </c>
      <c r="E22" s="3" t="s">
        <v>50</v>
      </c>
      <c r="F22" s="3">
        <v>4.03</v>
      </c>
      <c r="G22" s="3">
        <v>0.09</v>
      </c>
      <c r="H22" s="3">
        <v>0.15</v>
      </c>
      <c r="I22" s="3">
        <f t="shared" si="0"/>
        <v>15</v>
      </c>
      <c r="J22" s="3">
        <f t="shared" si="1"/>
        <v>166.66666666666669</v>
      </c>
      <c r="K22" s="3">
        <v>0.09</v>
      </c>
      <c r="L22" s="3">
        <v>0.11</v>
      </c>
      <c r="M22" s="3">
        <f t="shared" si="2"/>
        <v>11</v>
      </c>
      <c r="N22" s="3">
        <f t="shared" si="3"/>
        <v>122.22222222222223</v>
      </c>
      <c r="O22" s="3">
        <v>0.1</v>
      </c>
      <c r="P22" s="3">
        <v>0.13</v>
      </c>
      <c r="Q22" s="3">
        <f t="shared" si="4"/>
        <v>13</v>
      </c>
      <c r="R22" s="3">
        <f t="shared" si="9"/>
        <v>130</v>
      </c>
      <c r="S22" s="3">
        <v>0.08</v>
      </c>
      <c r="T22" s="3">
        <v>0.11</v>
      </c>
      <c r="U22" s="3">
        <f t="shared" si="10"/>
        <v>11</v>
      </c>
      <c r="V22" s="3">
        <f t="shared" si="11"/>
        <v>137.5</v>
      </c>
      <c r="AA22" s="3">
        <v>0.11</v>
      </c>
      <c r="AB22" s="3">
        <v>0.15</v>
      </c>
      <c r="AC22" s="3">
        <f>AB22</f>
        <v>0.15</v>
      </c>
      <c r="AD22" s="3">
        <f t="shared" si="5"/>
        <v>15</v>
      </c>
      <c r="AE22" s="3">
        <f t="shared" si="6"/>
        <v>100.11</v>
      </c>
      <c r="AF22" s="3">
        <f t="shared" si="12"/>
        <v>97.249722222222232</v>
      </c>
    </row>
    <row r="23" spans="1:33">
      <c r="A23" s="7">
        <v>25</v>
      </c>
      <c r="B23" s="7">
        <v>2104</v>
      </c>
      <c r="C23" s="7">
        <v>11</v>
      </c>
      <c r="D23" s="7">
        <v>8</v>
      </c>
      <c r="E23" s="3" t="s">
        <v>54</v>
      </c>
      <c r="F23" s="3">
        <v>4.4400000000000004</v>
      </c>
      <c r="G23" s="3">
        <v>0.7</v>
      </c>
      <c r="H23" s="3">
        <v>0.08</v>
      </c>
      <c r="I23" s="3">
        <f t="shared" si="0"/>
        <v>8</v>
      </c>
      <c r="J23" s="3">
        <f t="shared" si="1"/>
        <v>11.428571428571429</v>
      </c>
      <c r="K23" s="3">
        <v>0.06</v>
      </c>
      <c r="L23" s="3">
        <v>0.09</v>
      </c>
      <c r="M23" s="3">
        <f t="shared" si="2"/>
        <v>9</v>
      </c>
      <c r="N23" s="3">
        <f t="shared" si="3"/>
        <v>150</v>
      </c>
      <c r="O23" s="3">
        <v>0.05</v>
      </c>
      <c r="P23" s="3">
        <v>0.1</v>
      </c>
      <c r="Q23" s="3">
        <f t="shared" si="4"/>
        <v>10</v>
      </c>
      <c r="R23" s="3">
        <f t="shared" si="9"/>
        <v>200</v>
      </c>
      <c r="S23" s="3">
        <v>7.0000000000000007E-2</v>
      </c>
      <c r="T23" s="3">
        <v>7.0000000000000007E-2</v>
      </c>
      <c r="U23" s="3">
        <f t="shared" si="10"/>
        <v>7.0000000000000009</v>
      </c>
      <c r="V23" s="3">
        <f t="shared" si="11"/>
        <v>100</v>
      </c>
      <c r="W23" s="3">
        <v>0.08</v>
      </c>
      <c r="X23" s="3">
        <v>0.1</v>
      </c>
      <c r="Y23" s="3">
        <f>X23*100</f>
        <v>10</v>
      </c>
      <c r="Z23" s="3">
        <f>Y23/W23</f>
        <v>125</v>
      </c>
      <c r="AA23" s="3">
        <v>0.13</v>
      </c>
      <c r="AB23" s="3">
        <v>0.09</v>
      </c>
      <c r="AC23" s="3">
        <f>AA23</f>
        <v>0.13</v>
      </c>
      <c r="AD23" s="3">
        <f t="shared" si="5"/>
        <v>9</v>
      </c>
      <c r="AE23" s="3">
        <f t="shared" si="6"/>
        <v>69.360769230769222</v>
      </c>
      <c r="AF23" s="3">
        <f t="shared" si="12"/>
        <v>57.698897664835158</v>
      </c>
    </row>
    <row r="24" spans="1:33">
      <c r="A24" s="7">
        <v>25</v>
      </c>
      <c r="B24" s="7">
        <v>2247</v>
      </c>
      <c r="C24" s="7">
        <v>11</v>
      </c>
      <c r="D24" s="7">
        <v>8</v>
      </c>
      <c r="E24" s="3" t="s">
        <v>50</v>
      </c>
      <c r="F24" s="3">
        <v>3.8</v>
      </c>
      <c r="G24" s="3">
        <v>0.1</v>
      </c>
      <c r="H24" s="3">
        <v>0.12</v>
      </c>
      <c r="I24" s="3">
        <f t="shared" si="0"/>
        <v>12</v>
      </c>
      <c r="J24" s="3">
        <f t="shared" si="1"/>
        <v>120</v>
      </c>
      <c r="K24" s="3">
        <v>0.11</v>
      </c>
      <c r="L24" s="3">
        <v>0.11</v>
      </c>
      <c r="M24" s="3">
        <f t="shared" si="2"/>
        <v>11</v>
      </c>
      <c r="N24" s="3">
        <f t="shared" si="3"/>
        <v>100</v>
      </c>
      <c r="O24" s="3">
        <v>0.11</v>
      </c>
      <c r="P24" s="3">
        <v>0.09</v>
      </c>
      <c r="Q24" s="3">
        <f t="shared" si="4"/>
        <v>9</v>
      </c>
      <c r="R24" s="3">
        <f t="shared" si="9"/>
        <v>81.818181818181813</v>
      </c>
      <c r="S24" s="3">
        <v>0.1</v>
      </c>
      <c r="T24" s="3">
        <v>0.12</v>
      </c>
      <c r="U24" s="3">
        <f t="shared" si="10"/>
        <v>12</v>
      </c>
      <c r="V24" s="3">
        <f t="shared" si="11"/>
        <v>120</v>
      </c>
      <c r="AA24" s="3">
        <v>0.08</v>
      </c>
      <c r="AB24" s="3">
        <v>0.16</v>
      </c>
      <c r="AC24" s="3">
        <f>AB24</f>
        <v>0.16</v>
      </c>
      <c r="AD24" s="3">
        <f t="shared" si="5"/>
        <v>16</v>
      </c>
      <c r="AE24" s="3">
        <f t="shared" si="6"/>
        <v>100.08</v>
      </c>
      <c r="AF24" s="3">
        <f t="shared" si="12"/>
        <v>80.02</v>
      </c>
    </row>
    <row r="25" spans="1:33">
      <c r="A25" s="7">
        <v>25</v>
      </c>
      <c r="B25" s="7">
        <v>2163</v>
      </c>
      <c r="C25" s="7">
        <v>11</v>
      </c>
      <c r="D25" s="7">
        <v>8</v>
      </c>
      <c r="E25" s="3" t="s">
        <v>47</v>
      </c>
      <c r="F25" s="3">
        <v>2.87</v>
      </c>
      <c r="G25" s="3">
        <v>0.08</v>
      </c>
      <c r="H25" s="3">
        <v>0.09</v>
      </c>
      <c r="I25" s="3">
        <f t="shared" si="0"/>
        <v>9</v>
      </c>
      <c r="J25" s="3">
        <f t="shared" si="1"/>
        <v>112.5</v>
      </c>
      <c r="K25" s="3">
        <v>0.05</v>
      </c>
      <c r="L25" s="3">
        <v>0.09</v>
      </c>
      <c r="M25" s="3">
        <f t="shared" si="2"/>
        <v>9</v>
      </c>
      <c r="N25" s="3">
        <f t="shared" si="3"/>
        <v>180</v>
      </c>
      <c r="O25" s="3">
        <v>0</v>
      </c>
      <c r="P25" s="3">
        <v>0</v>
      </c>
      <c r="Q25" s="3">
        <f t="shared" si="4"/>
        <v>0</v>
      </c>
      <c r="AA25" s="3">
        <v>0.13</v>
      </c>
      <c r="AB25" s="3">
        <v>0.09</v>
      </c>
      <c r="AC25" s="3">
        <f>AA25</f>
        <v>0.13</v>
      </c>
      <c r="AD25" s="3">
        <f t="shared" si="5"/>
        <v>9</v>
      </c>
      <c r="AE25" s="3">
        <f t="shared" si="6"/>
        <v>69.360769230769222</v>
      </c>
      <c r="AF25" s="3">
        <f>AVERAGE(AE25,N25,J25)</f>
        <v>120.6202564102564</v>
      </c>
    </row>
    <row r="26" spans="1:33">
      <c r="A26" s="7">
        <v>25</v>
      </c>
      <c r="B26" s="7">
        <v>2196</v>
      </c>
      <c r="C26" s="7">
        <v>11</v>
      </c>
      <c r="D26" s="7">
        <v>8</v>
      </c>
      <c r="E26" s="3" t="s">
        <v>50</v>
      </c>
      <c r="F26" s="3">
        <v>3.59</v>
      </c>
      <c r="G26" s="3">
        <v>7.0000000000000007E-2</v>
      </c>
      <c r="H26" s="3">
        <v>0.1</v>
      </c>
      <c r="I26" s="3">
        <f t="shared" si="0"/>
        <v>10</v>
      </c>
      <c r="J26" s="3">
        <f t="shared" si="1"/>
        <v>142.85714285714283</v>
      </c>
      <c r="K26" s="3">
        <v>7.0000000000000007E-2</v>
      </c>
      <c r="L26" s="3">
        <v>0.11</v>
      </c>
      <c r="M26" s="3">
        <f t="shared" si="2"/>
        <v>11</v>
      </c>
      <c r="N26" s="3">
        <f t="shared" si="3"/>
        <v>157.14285714285714</v>
      </c>
      <c r="O26" s="3">
        <v>0.08</v>
      </c>
      <c r="P26" s="3">
        <v>0.14000000000000001</v>
      </c>
      <c r="Q26" s="3">
        <f t="shared" si="4"/>
        <v>14.000000000000002</v>
      </c>
      <c r="R26" s="3">
        <f t="shared" ref="R26:R37" si="13">Q26/O26</f>
        <v>175.00000000000003</v>
      </c>
      <c r="S26" s="3">
        <v>0.9</v>
      </c>
      <c r="T26" s="3">
        <v>0.7</v>
      </c>
      <c r="U26" s="3">
        <f>T26*100</f>
        <v>70</v>
      </c>
      <c r="V26" s="3">
        <f>U26/S26</f>
        <v>77.777777777777771</v>
      </c>
      <c r="AA26" s="3">
        <v>0.11</v>
      </c>
      <c r="AB26" s="3">
        <v>0.1</v>
      </c>
      <c r="AC26" s="3">
        <f>AA26</f>
        <v>0.11</v>
      </c>
      <c r="AD26" s="3">
        <f t="shared" si="5"/>
        <v>10</v>
      </c>
      <c r="AE26" s="3">
        <f t="shared" si="6"/>
        <v>91.019090909090906</v>
      </c>
      <c r="AF26" s="3">
        <f>AVERAGE(AE26,Z26/V26/R26,N26,J26)</f>
        <v>97.754772727272723</v>
      </c>
    </row>
    <row r="27" spans="1:33">
      <c r="A27" s="7">
        <v>25</v>
      </c>
      <c r="B27" s="7">
        <v>2163</v>
      </c>
      <c r="C27" s="7">
        <v>11</v>
      </c>
      <c r="D27" s="7">
        <v>8</v>
      </c>
      <c r="E27" s="3" t="s">
        <v>46</v>
      </c>
      <c r="F27" s="3">
        <v>2.71</v>
      </c>
      <c r="G27" s="3">
        <v>0.09</v>
      </c>
      <c r="H27" s="3">
        <v>0.1</v>
      </c>
      <c r="I27" s="3">
        <f t="shared" si="0"/>
        <v>10</v>
      </c>
      <c r="J27" s="3">
        <f t="shared" si="1"/>
        <v>111.11111111111111</v>
      </c>
      <c r="K27" s="3">
        <v>0.03</v>
      </c>
      <c r="L27" s="3">
        <v>0.08</v>
      </c>
      <c r="M27" s="3">
        <f t="shared" si="2"/>
        <v>8</v>
      </c>
      <c r="N27" s="3">
        <f t="shared" si="3"/>
        <v>266.66666666666669</v>
      </c>
      <c r="O27" s="3">
        <v>0.12</v>
      </c>
      <c r="P27" s="3">
        <v>0.1</v>
      </c>
      <c r="Q27" s="3">
        <f t="shared" si="4"/>
        <v>10</v>
      </c>
      <c r="R27" s="3">
        <f t="shared" si="13"/>
        <v>83.333333333333343</v>
      </c>
      <c r="U27" s="3">
        <f>T27*100</f>
        <v>0</v>
      </c>
      <c r="AA27" s="3">
        <v>0.11</v>
      </c>
      <c r="AB27" s="3">
        <v>0.1</v>
      </c>
      <c r="AC27" s="3">
        <f>AA27</f>
        <v>0.11</v>
      </c>
      <c r="AD27" s="3">
        <f t="shared" si="5"/>
        <v>10</v>
      </c>
      <c r="AE27" s="3">
        <f t="shared" si="6"/>
        <v>91.019090909090906</v>
      </c>
      <c r="AF27" s="3">
        <f>AVERAGE(AE27,N28,J28)</f>
        <v>110.49842712842712</v>
      </c>
    </row>
    <row r="28" spans="1:33">
      <c r="A28" s="7">
        <v>25</v>
      </c>
      <c r="B28" s="7">
        <v>2153</v>
      </c>
      <c r="C28" s="7">
        <v>11</v>
      </c>
      <c r="D28" s="7">
        <v>8</v>
      </c>
      <c r="E28" s="3" t="s">
        <v>46</v>
      </c>
      <c r="F28" s="3">
        <v>2.81</v>
      </c>
      <c r="G28" s="3">
        <v>7.0000000000000007E-2</v>
      </c>
      <c r="H28" s="3">
        <v>0.11</v>
      </c>
      <c r="I28" s="3">
        <f t="shared" si="0"/>
        <v>11</v>
      </c>
      <c r="J28" s="3">
        <f t="shared" si="1"/>
        <v>157.14285714285714</v>
      </c>
      <c r="K28" s="3">
        <v>0.12</v>
      </c>
      <c r="L28" s="3">
        <v>0.1</v>
      </c>
      <c r="M28" s="3">
        <f t="shared" si="2"/>
        <v>10</v>
      </c>
      <c r="N28" s="3">
        <f t="shared" si="3"/>
        <v>83.333333333333343</v>
      </c>
      <c r="O28" s="3">
        <v>7.0000000000000007E-2</v>
      </c>
      <c r="P28" s="3">
        <v>0.08</v>
      </c>
      <c r="Q28" s="3">
        <f t="shared" si="4"/>
        <v>8</v>
      </c>
      <c r="R28" s="3">
        <f t="shared" si="13"/>
        <v>114.28571428571428</v>
      </c>
      <c r="AA28" s="3">
        <v>0.1</v>
      </c>
      <c r="AB28" s="3">
        <v>0.1</v>
      </c>
      <c r="AC28" s="3">
        <f>AB28</f>
        <v>0.1</v>
      </c>
      <c r="AD28" s="3">
        <f t="shared" si="5"/>
        <v>10</v>
      </c>
      <c r="AE28" s="3">
        <f t="shared" si="6"/>
        <v>100.1</v>
      </c>
      <c r="AF28" s="3">
        <f>AVERAGE(AE28,R28,N28,J28)</f>
        <v>113.71547619047618</v>
      </c>
    </row>
    <row r="29" spans="1:33">
      <c r="A29" s="7">
        <v>25</v>
      </c>
      <c r="B29" s="7">
        <v>2247</v>
      </c>
      <c r="C29" s="7">
        <v>11</v>
      </c>
      <c r="D29" s="7">
        <v>8</v>
      </c>
      <c r="E29" s="3" t="s">
        <v>54</v>
      </c>
      <c r="F29" s="3">
        <v>4.1100000000000003</v>
      </c>
      <c r="G29" s="3">
        <v>0.14000000000000001</v>
      </c>
      <c r="H29" s="3">
        <v>0.14000000000000001</v>
      </c>
      <c r="I29" s="3">
        <f t="shared" si="0"/>
        <v>14.000000000000002</v>
      </c>
      <c r="J29" s="3">
        <f t="shared" si="1"/>
        <v>100</v>
      </c>
      <c r="K29" s="3">
        <v>0.1</v>
      </c>
      <c r="L29" s="3">
        <v>0.11</v>
      </c>
      <c r="M29" s="3">
        <f t="shared" si="2"/>
        <v>11</v>
      </c>
      <c r="N29" s="3">
        <f t="shared" si="3"/>
        <v>110</v>
      </c>
      <c r="O29" s="3">
        <v>0.1</v>
      </c>
      <c r="P29" s="3">
        <v>0.13</v>
      </c>
      <c r="Q29" s="3">
        <f t="shared" si="4"/>
        <v>13</v>
      </c>
      <c r="R29" s="3">
        <f t="shared" si="13"/>
        <v>130</v>
      </c>
      <c r="S29" s="3">
        <v>0.06</v>
      </c>
      <c r="T29" s="3">
        <v>7.0000000000000007E-2</v>
      </c>
      <c r="U29" s="3">
        <f>T29*100</f>
        <v>7.0000000000000009</v>
      </c>
      <c r="V29" s="3">
        <f>U29/S29</f>
        <v>116.66666666666669</v>
      </c>
      <c r="W29" s="3">
        <v>0.12</v>
      </c>
      <c r="X29" s="3">
        <v>0.11</v>
      </c>
      <c r="Y29" s="3">
        <f>X29*100</f>
        <v>11</v>
      </c>
      <c r="Z29" s="3">
        <f>Y29/W29</f>
        <v>91.666666666666671</v>
      </c>
      <c r="AA29" s="3">
        <v>0.12</v>
      </c>
      <c r="AB29" s="3">
        <v>0.14000000000000001</v>
      </c>
      <c r="AC29" s="3">
        <f>AB29</f>
        <v>0.14000000000000001</v>
      </c>
      <c r="AD29" s="3">
        <f t="shared" si="5"/>
        <v>14.000000000000002</v>
      </c>
      <c r="AE29" s="3">
        <f t="shared" si="6"/>
        <v>100.12</v>
      </c>
      <c r="AF29" s="3">
        <f>AVERAGE(AE29,Z29/V29/R29,N29,J29)</f>
        <v>77.531510989010997</v>
      </c>
    </row>
    <row r="30" spans="1:33">
      <c r="A30" s="7">
        <v>25</v>
      </c>
      <c r="B30" s="7">
        <v>2153</v>
      </c>
      <c r="C30" s="7">
        <v>11</v>
      </c>
      <c r="D30" s="7">
        <v>8</v>
      </c>
      <c r="E30" s="3" t="s">
        <v>46</v>
      </c>
      <c r="F30" s="3">
        <v>2.93</v>
      </c>
      <c r="G30" s="3">
        <v>0.14000000000000001</v>
      </c>
      <c r="H30" s="3">
        <v>0.12</v>
      </c>
      <c r="I30" s="3">
        <f t="shared" si="0"/>
        <v>12</v>
      </c>
      <c r="J30" s="3">
        <f t="shared" si="1"/>
        <v>85.714285714285708</v>
      </c>
      <c r="K30" s="3">
        <v>0.1</v>
      </c>
      <c r="L30" s="3">
        <v>0.11</v>
      </c>
      <c r="M30" s="3">
        <f t="shared" si="2"/>
        <v>11</v>
      </c>
      <c r="N30" s="3">
        <f t="shared" si="3"/>
        <v>110</v>
      </c>
      <c r="O30" s="3">
        <v>7.0000000000000007E-2</v>
      </c>
      <c r="P30" s="3">
        <v>0.12</v>
      </c>
      <c r="Q30" s="3">
        <f t="shared" si="4"/>
        <v>12</v>
      </c>
      <c r="R30" s="3">
        <f t="shared" si="13"/>
        <v>171.42857142857142</v>
      </c>
      <c r="AA30" s="3">
        <v>0.09</v>
      </c>
      <c r="AB30" s="3">
        <v>0.14000000000000001</v>
      </c>
      <c r="AC30" s="3">
        <f>AB30</f>
        <v>0.14000000000000001</v>
      </c>
      <c r="AD30" s="3">
        <f t="shared" si="5"/>
        <v>14.000000000000002</v>
      </c>
      <c r="AE30" s="3">
        <f t="shared" si="6"/>
        <v>100.09</v>
      </c>
      <c r="AF30" s="3">
        <f>AVERAGE(AE30,R30,N30,J30)</f>
        <v>116.80821428571429</v>
      </c>
    </row>
    <row r="31" spans="1:33" s="20" customFormat="1">
      <c r="A31" s="19">
        <v>25</v>
      </c>
      <c r="B31" s="19">
        <v>2198</v>
      </c>
      <c r="C31" s="19">
        <v>11</v>
      </c>
      <c r="D31" s="19">
        <v>8</v>
      </c>
      <c r="E31" s="20" t="s">
        <v>46</v>
      </c>
      <c r="F31" s="20">
        <v>3.26</v>
      </c>
      <c r="G31" s="20">
        <v>0.12</v>
      </c>
      <c r="H31" s="20">
        <v>0.14000000000000001</v>
      </c>
      <c r="I31" s="20">
        <f t="shared" si="0"/>
        <v>14.000000000000002</v>
      </c>
      <c r="J31" s="20">
        <f t="shared" si="1"/>
        <v>116.66666666666669</v>
      </c>
      <c r="K31" s="20">
        <v>0.1</v>
      </c>
      <c r="L31" s="20">
        <v>0.15</v>
      </c>
      <c r="M31" s="20">
        <f t="shared" si="2"/>
        <v>15</v>
      </c>
      <c r="N31" s="20">
        <f t="shared" si="3"/>
        <v>150</v>
      </c>
      <c r="O31" s="20">
        <v>0.09</v>
      </c>
      <c r="P31" s="20">
        <v>0.15</v>
      </c>
      <c r="Q31" s="20">
        <f t="shared" si="4"/>
        <v>15</v>
      </c>
      <c r="R31" s="20">
        <f t="shared" si="13"/>
        <v>166.66666666666669</v>
      </c>
      <c r="AA31" s="20">
        <v>0.16</v>
      </c>
      <c r="AB31" s="20">
        <v>0.12</v>
      </c>
      <c r="AC31" s="20">
        <f>AA31</f>
        <v>0.16</v>
      </c>
      <c r="AD31" s="20">
        <f t="shared" si="5"/>
        <v>12</v>
      </c>
      <c r="AE31" s="20">
        <f t="shared" si="6"/>
        <v>75.16</v>
      </c>
      <c r="AF31" s="20">
        <f>AVERAGE(AE31,R31,N31,J31)</f>
        <v>127.12333333333335</v>
      </c>
      <c r="AG31" s="20">
        <f>AVERAGE(AF17:AF31)</f>
        <v>97.419312259920218</v>
      </c>
    </row>
    <row r="32" spans="1:33">
      <c r="A32" s="7">
        <v>25</v>
      </c>
      <c r="B32" s="7">
        <v>2296</v>
      </c>
      <c r="C32" s="7">
        <v>12</v>
      </c>
      <c r="D32" s="7">
        <v>9</v>
      </c>
      <c r="E32" s="3" t="s">
        <v>50</v>
      </c>
      <c r="F32" s="3">
        <v>2.81</v>
      </c>
      <c r="G32" s="3">
        <v>0.06</v>
      </c>
      <c r="H32" s="3">
        <v>0.12</v>
      </c>
      <c r="I32" s="3">
        <f t="shared" si="0"/>
        <v>12</v>
      </c>
      <c r="J32" s="3">
        <f t="shared" si="1"/>
        <v>200</v>
      </c>
      <c r="K32" s="3">
        <v>0.06</v>
      </c>
      <c r="L32" s="3">
        <v>0.08</v>
      </c>
      <c r="M32" s="3">
        <f t="shared" si="2"/>
        <v>8</v>
      </c>
      <c r="N32" s="3">
        <f t="shared" si="3"/>
        <v>133.33333333333334</v>
      </c>
      <c r="O32" s="3">
        <v>7.0000000000000007E-2</v>
      </c>
      <c r="P32" s="3">
        <v>0.1</v>
      </c>
      <c r="Q32" s="3">
        <f t="shared" si="4"/>
        <v>10</v>
      </c>
      <c r="R32" s="3">
        <f t="shared" si="13"/>
        <v>142.85714285714283</v>
      </c>
      <c r="S32" s="3">
        <v>7.0000000000000007E-2</v>
      </c>
      <c r="T32" s="3">
        <v>7.0000000000000007E-2</v>
      </c>
      <c r="U32" s="3">
        <f>T32*100</f>
        <v>7.0000000000000009</v>
      </c>
      <c r="V32" s="3">
        <f>U32/S32</f>
        <v>100</v>
      </c>
      <c r="AA32" s="3">
        <v>0.1</v>
      </c>
      <c r="AB32" s="3">
        <v>0.1</v>
      </c>
      <c r="AC32" s="3">
        <f>AB32</f>
        <v>0.1</v>
      </c>
      <c r="AD32" s="3">
        <f t="shared" si="5"/>
        <v>10</v>
      </c>
      <c r="AE32" s="3">
        <f t="shared" si="6"/>
        <v>100.1</v>
      </c>
      <c r="AF32" s="3">
        <f>AVERAGE(AE32,Z32/V32/R32,N32,J32)</f>
        <v>108.35833333333333</v>
      </c>
    </row>
    <row r="33" spans="1:33">
      <c r="A33" s="7">
        <v>25</v>
      </c>
      <c r="B33" s="7">
        <v>2413</v>
      </c>
      <c r="C33" s="7">
        <v>12</v>
      </c>
      <c r="D33" s="7">
        <v>9</v>
      </c>
      <c r="E33" s="3" t="s">
        <v>50</v>
      </c>
      <c r="F33" s="3">
        <v>3.58</v>
      </c>
      <c r="G33" s="3">
        <v>7.0000000000000007E-2</v>
      </c>
      <c r="H33" s="3">
        <v>0.08</v>
      </c>
      <c r="I33" s="3">
        <f t="shared" si="0"/>
        <v>8</v>
      </c>
      <c r="J33" s="3">
        <f t="shared" si="1"/>
        <v>114.28571428571428</v>
      </c>
      <c r="K33" s="3">
        <v>0.09</v>
      </c>
      <c r="L33" s="3">
        <v>0.13</v>
      </c>
      <c r="M33" s="3">
        <f t="shared" si="2"/>
        <v>13</v>
      </c>
      <c r="N33" s="3">
        <f t="shared" si="3"/>
        <v>144.44444444444446</v>
      </c>
      <c r="O33" s="3">
        <v>0.13</v>
      </c>
      <c r="P33" s="3">
        <v>7.0000000000000007E-2</v>
      </c>
      <c r="Q33" s="3">
        <f t="shared" si="4"/>
        <v>7.0000000000000009</v>
      </c>
      <c r="R33" s="3">
        <f t="shared" si="13"/>
        <v>53.846153846153854</v>
      </c>
      <c r="S33" s="3">
        <v>0.08</v>
      </c>
      <c r="T33" s="3">
        <v>0.12</v>
      </c>
      <c r="U33" s="3">
        <f>T33*100</f>
        <v>12</v>
      </c>
      <c r="V33" s="3">
        <f>U33/S33</f>
        <v>150</v>
      </c>
      <c r="AA33" s="3">
        <v>0.16</v>
      </c>
      <c r="AB33" s="3">
        <v>0.12</v>
      </c>
      <c r="AC33" s="3">
        <f>AA33</f>
        <v>0.16</v>
      </c>
      <c r="AD33" s="3">
        <f t="shared" si="5"/>
        <v>12</v>
      </c>
      <c r="AE33" s="3">
        <f t="shared" si="6"/>
        <v>75.16</v>
      </c>
      <c r="AF33" s="3">
        <f>AVERAGE(AE33,Z33/V33/R33,N33,J33)</f>
        <v>83.47253968253969</v>
      </c>
    </row>
    <row r="34" spans="1:33">
      <c r="A34" s="7">
        <v>25</v>
      </c>
      <c r="B34" s="7">
        <v>2413</v>
      </c>
      <c r="C34" s="7">
        <v>12</v>
      </c>
      <c r="D34" s="7">
        <v>9</v>
      </c>
      <c r="E34" s="3" t="s">
        <v>46</v>
      </c>
      <c r="F34" s="3">
        <v>2.6</v>
      </c>
      <c r="G34" s="3">
        <v>0.13</v>
      </c>
      <c r="H34" s="3">
        <v>0.09</v>
      </c>
      <c r="I34" s="3">
        <f t="shared" si="0"/>
        <v>9</v>
      </c>
      <c r="J34" s="3">
        <f t="shared" si="1"/>
        <v>69.230769230769226</v>
      </c>
      <c r="K34" s="3">
        <v>0.12</v>
      </c>
      <c r="L34" s="3">
        <v>0.15</v>
      </c>
      <c r="M34" s="3">
        <f t="shared" si="2"/>
        <v>15</v>
      </c>
      <c r="N34" s="3">
        <f t="shared" si="3"/>
        <v>125</v>
      </c>
      <c r="O34" s="3">
        <v>0.12</v>
      </c>
      <c r="P34" s="3">
        <v>0.1</v>
      </c>
      <c r="Q34" s="3">
        <f t="shared" si="4"/>
        <v>10</v>
      </c>
      <c r="R34" s="3">
        <f t="shared" si="13"/>
        <v>83.333333333333343</v>
      </c>
      <c r="AA34" s="3">
        <v>0.11</v>
      </c>
      <c r="AB34" s="3">
        <v>0.1</v>
      </c>
      <c r="AC34" s="3">
        <f>AA34</f>
        <v>0.11</v>
      </c>
      <c r="AD34" s="3">
        <f t="shared" si="5"/>
        <v>10</v>
      </c>
      <c r="AE34" s="3">
        <f t="shared" si="6"/>
        <v>91.019090909090906</v>
      </c>
      <c r="AF34" s="3">
        <f>AVERAGE(AE34,R34,N34,J34)</f>
        <v>92.145798368298372</v>
      </c>
    </row>
    <row r="35" spans="1:33">
      <c r="A35" s="7">
        <v>25</v>
      </c>
      <c r="B35" s="7">
        <v>2288</v>
      </c>
      <c r="C35" s="7">
        <v>12</v>
      </c>
      <c r="D35" s="7">
        <v>9</v>
      </c>
      <c r="E35" s="3" t="s">
        <v>54</v>
      </c>
      <c r="F35" s="3">
        <v>4.32</v>
      </c>
      <c r="G35" s="3">
        <v>0.1</v>
      </c>
      <c r="H35" s="3">
        <v>0.12</v>
      </c>
      <c r="I35" s="3">
        <f t="shared" si="0"/>
        <v>12</v>
      </c>
      <c r="J35" s="3">
        <f t="shared" si="1"/>
        <v>120</v>
      </c>
      <c r="K35" s="3">
        <v>0.1</v>
      </c>
      <c r="L35" s="3">
        <v>0.11</v>
      </c>
      <c r="M35" s="3">
        <f t="shared" si="2"/>
        <v>11</v>
      </c>
      <c r="N35" s="3">
        <f t="shared" si="3"/>
        <v>110</v>
      </c>
      <c r="O35" s="3">
        <v>0.09</v>
      </c>
      <c r="P35" s="3">
        <v>0.13</v>
      </c>
      <c r="Q35" s="3">
        <f t="shared" si="4"/>
        <v>13</v>
      </c>
      <c r="R35" s="3">
        <f t="shared" si="13"/>
        <v>144.44444444444446</v>
      </c>
      <c r="S35" s="3">
        <v>0.08</v>
      </c>
      <c r="T35" s="3">
        <v>0.13</v>
      </c>
      <c r="U35" s="3">
        <f>T35*100</f>
        <v>13</v>
      </c>
      <c r="V35" s="3">
        <f>U35/S35</f>
        <v>162.5</v>
      </c>
      <c r="W35" s="3">
        <v>0.1</v>
      </c>
      <c r="X35" s="3">
        <v>0.1</v>
      </c>
      <c r="Y35" s="3">
        <f>X35*100</f>
        <v>10</v>
      </c>
      <c r="Z35" s="3">
        <f>Y35/W35</f>
        <v>100</v>
      </c>
      <c r="AA35" s="3">
        <v>0.1</v>
      </c>
      <c r="AB35" s="3">
        <v>0.11</v>
      </c>
      <c r="AC35" s="3">
        <f>AB35</f>
        <v>0.11</v>
      </c>
      <c r="AD35" s="3">
        <f t="shared" si="5"/>
        <v>11</v>
      </c>
      <c r="AE35" s="3">
        <f t="shared" si="6"/>
        <v>100.1</v>
      </c>
      <c r="AF35" s="3">
        <f>AVERAGE(AE35,Z35/V35/R35,N35,J35)</f>
        <v>82.526065088757392</v>
      </c>
    </row>
    <row r="36" spans="1:33">
      <c r="A36" s="7">
        <v>25</v>
      </c>
      <c r="B36" s="7">
        <v>2466</v>
      </c>
      <c r="C36" s="7">
        <v>12</v>
      </c>
      <c r="D36" s="7">
        <v>9</v>
      </c>
      <c r="E36" s="3" t="s">
        <v>54</v>
      </c>
      <c r="F36" s="3">
        <v>4.58</v>
      </c>
      <c r="G36" s="3">
        <v>0.1</v>
      </c>
      <c r="H36" s="3">
        <v>0.08</v>
      </c>
      <c r="I36" s="3">
        <f t="shared" si="0"/>
        <v>8</v>
      </c>
      <c r="J36" s="3">
        <f t="shared" si="1"/>
        <v>80</v>
      </c>
      <c r="K36" s="3">
        <v>0.08</v>
      </c>
      <c r="L36" s="3">
        <v>0.13</v>
      </c>
      <c r="M36" s="3">
        <f t="shared" si="2"/>
        <v>13</v>
      </c>
      <c r="N36" s="3">
        <f t="shared" si="3"/>
        <v>162.5</v>
      </c>
      <c r="O36" s="3">
        <v>0.1</v>
      </c>
      <c r="P36" s="3">
        <v>0.12</v>
      </c>
      <c r="Q36" s="3">
        <f t="shared" si="4"/>
        <v>12</v>
      </c>
      <c r="R36" s="3">
        <f t="shared" si="13"/>
        <v>120</v>
      </c>
      <c r="S36" s="3">
        <v>0.04</v>
      </c>
      <c r="T36" s="3">
        <v>0.1</v>
      </c>
      <c r="U36" s="3">
        <f>T36*100</f>
        <v>10</v>
      </c>
      <c r="V36" s="3">
        <f>U36/S36</f>
        <v>250</v>
      </c>
      <c r="W36" s="3">
        <v>0.08</v>
      </c>
      <c r="X36" s="3">
        <v>0.11</v>
      </c>
      <c r="Y36" s="3">
        <f>X36*100</f>
        <v>11</v>
      </c>
      <c r="Z36" s="3">
        <f>Y36/W36</f>
        <v>137.5</v>
      </c>
      <c r="AA36" s="3">
        <v>0.09</v>
      </c>
      <c r="AB36" s="3">
        <v>0.13</v>
      </c>
      <c r="AC36" s="3">
        <f>AB36</f>
        <v>0.13</v>
      </c>
      <c r="AD36" s="3">
        <f t="shared" si="5"/>
        <v>13</v>
      </c>
      <c r="AE36" s="3">
        <f t="shared" si="6"/>
        <v>100.09</v>
      </c>
      <c r="AF36" s="3">
        <f>AVERAGE(AE36,Z36/V36/R36,N36,J36)</f>
        <v>85.648645833333333</v>
      </c>
    </row>
    <row r="37" spans="1:33" s="20" customFormat="1">
      <c r="A37" s="19">
        <v>25</v>
      </c>
      <c r="B37" s="19">
        <v>2466</v>
      </c>
      <c r="C37" s="19">
        <v>12</v>
      </c>
      <c r="D37" s="19">
        <v>9</v>
      </c>
      <c r="E37" s="20" t="s">
        <v>54</v>
      </c>
      <c r="F37" s="20">
        <v>4.26</v>
      </c>
      <c r="G37" s="20">
        <v>0.03</v>
      </c>
      <c r="H37" s="20">
        <v>0.1</v>
      </c>
      <c r="I37" s="20">
        <f t="shared" si="0"/>
        <v>10</v>
      </c>
      <c r="J37" s="20">
        <f t="shared" si="1"/>
        <v>333.33333333333337</v>
      </c>
      <c r="K37" s="20">
        <v>0.05</v>
      </c>
      <c r="L37" s="20">
        <v>0.12</v>
      </c>
      <c r="M37" s="20">
        <f t="shared" si="2"/>
        <v>12</v>
      </c>
      <c r="N37" s="20">
        <f t="shared" si="3"/>
        <v>240</v>
      </c>
      <c r="O37" s="20">
        <v>0.05</v>
      </c>
      <c r="P37" s="20">
        <v>0.11</v>
      </c>
      <c r="Q37" s="20">
        <f t="shared" si="4"/>
        <v>11</v>
      </c>
      <c r="R37" s="20">
        <f t="shared" si="13"/>
        <v>220</v>
      </c>
      <c r="S37" s="20">
        <v>7.0000000000000007E-2</v>
      </c>
      <c r="T37" s="20">
        <v>0.14000000000000001</v>
      </c>
      <c r="U37" s="20">
        <f>T37*100</f>
        <v>14.000000000000002</v>
      </c>
      <c r="V37" s="20">
        <f>U37/S37</f>
        <v>200</v>
      </c>
      <c r="W37" s="20">
        <v>0.03</v>
      </c>
      <c r="X37" s="20">
        <v>0.04</v>
      </c>
      <c r="Y37" s="20">
        <f>X37*100</f>
        <v>4</v>
      </c>
      <c r="Z37" s="20">
        <f>Y37/W37</f>
        <v>133.33333333333334</v>
      </c>
      <c r="AA37" s="20">
        <v>0.1</v>
      </c>
      <c r="AB37" s="20">
        <v>0.06</v>
      </c>
      <c r="AC37" s="20">
        <f>AB37</f>
        <v>0.06</v>
      </c>
      <c r="AD37" s="20">
        <f t="shared" si="5"/>
        <v>6</v>
      </c>
      <c r="AE37" s="20">
        <f t="shared" si="6"/>
        <v>100.1</v>
      </c>
      <c r="AF37" s="20">
        <f>AVERAGE(AE37,Z37/V37/R37,N37,J37)</f>
        <v>168.35909090909092</v>
      </c>
      <c r="AG37" s="20">
        <f>AVERAGE(AF32:AF37)</f>
        <v>103.41841220255883</v>
      </c>
    </row>
    <row r="38" spans="1:33">
      <c r="AF38" s="3" t="s">
        <v>150</v>
      </c>
      <c r="AG38" s="3">
        <f>AVERAGE(AG2:AG37)</f>
        <v>98.25208869899302</v>
      </c>
    </row>
  </sheetData>
  <pageMargins left="0.7" right="0.7" top="0.75" bottom="0.75" header="0.3" footer="0.3"/>
  <pageSetup paperSize="9" orientation="portrait" horizontalDpi="0" verticalDpi="0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5A54D-B210-8346-A1F5-20D09A9F0E1D}">
  <dimension ref="A1:L175"/>
  <sheetViews>
    <sheetView workbookViewId="0">
      <selection sqref="A1:L175"/>
    </sheetView>
  </sheetViews>
  <sheetFormatPr baseColWidth="10" defaultRowHeight="16"/>
  <cols>
    <col min="5" max="5" width="11.83203125" customWidth="1"/>
    <col min="6" max="6" width="13.1640625" customWidth="1"/>
  </cols>
  <sheetData>
    <row r="1" spans="1:12" s="15" customFormat="1">
      <c r="A1" s="15" t="s">
        <v>0</v>
      </c>
      <c r="B1" s="15" t="s">
        <v>1</v>
      </c>
      <c r="C1" s="15" t="s">
        <v>3</v>
      </c>
      <c r="D1" s="15" t="s">
        <v>78</v>
      </c>
      <c r="E1" s="15" t="s">
        <v>40</v>
      </c>
      <c r="F1" s="16" t="s">
        <v>112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113</v>
      </c>
    </row>
    <row r="2" spans="1:12">
      <c r="A2">
        <v>30</v>
      </c>
      <c r="B2">
        <v>1052</v>
      </c>
      <c r="C2">
        <v>7</v>
      </c>
      <c r="D2" t="s">
        <v>54</v>
      </c>
      <c r="E2" t="s">
        <v>114</v>
      </c>
      <c r="F2">
        <v>3.02</v>
      </c>
      <c r="G2">
        <v>0.86</v>
      </c>
      <c r="H2">
        <v>0.02</v>
      </c>
      <c r="I2">
        <v>0.02</v>
      </c>
      <c r="J2">
        <v>0.32</v>
      </c>
      <c r="K2">
        <v>0.69</v>
      </c>
      <c r="L2">
        <v>0.24</v>
      </c>
    </row>
    <row r="3" spans="1:12">
      <c r="A3">
        <v>30</v>
      </c>
      <c r="B3">
        <v>1052</v>
      </c>
      <c r="C3">
        <v>7</v>
      </c>
      <c r="D3" t="s">
        <v>54</v>
      </c>
      <c r="E3" t="s">
        <v>114</v>
      </c>
      <c r="F3">
        <v>2.97</v>
      </c>
      <c r="G3">
        <v>0.87</v>
      </c>
      <c r="H3">
        <v>0.03</v>
      </c>
      <c r="I3">
        <v>0.02</v>
      </c>
      <c r="J3">
        <v>0.31</v>
      </c>
      <c r="K3">
        <v>0.66</v>
      </c>
      <c r="L3">
        <v>0.24</v>
      </c>
    </row>
    <row r="4" spans="1:12">
      <c r="A4">
        <v>30</v>
      </c>
      <c r="B4">
        <v>927</v>
      </c>
      <c r="C4">
        <v>7</v>
      </c>
      <c r="D4" t="s">
        <v>54</v>
      </c>
      <c r="E4" t="s">
        <v>114</v>
      </c>
      <c r="F4">
        <v>2.95</v>
      </c>
      <c r="G4">
        <v>0.88</v>
      </c>
      <c r="H4">
        <v>0.02</v>
      </c>
      <c r="I4">
        <v>0.02</v>
      </c>
      <c r="J4">
        <v>0.28000000000000003</v>
      </c>
      <c r="K4">
        <v>0.65</v>
      </c>
      <c r="L4">
        <v>0.24</v>
      </c>
    </row>
    <row r="5" spans="1:12">
      <c r="A5">
        <v>30</v>
      </c>
      <c r="B5">
        <v>1234</v>
      </c>
      <c r="C5">
        <v>8</v>
      </c>
      <c r="D5" t="s">
        <v>54</v>
      </c>
      <c r="E5" t="s">
        <v>114</v>
      </c>
      <c r="F5">
        <v>3.22</v>
      </c>
      <c r="G5">
        <v>0.97</v>
      </c>
      <c r="H5">
        <v>0.03</v>
      </c>
      <c r="I5" t="s">
        <v>115</v>
      </c>
      <c r="J5">
        <v>0.28000000000000003</v>
      </c>
      <c r="K5">
        <v>0.72</v>
      </c>
      <c r="L5">
        <v>0.26</v>
      </c>
    </row>
    <row r="6" spans="1:12">
      <c r="A6">
        <v>30</v>
      </c>
      <c r="B6">
        <v>1234</v>
      </c>
      <c r="C6">
        <v>8</v>
      </c>
      <c r="D6" t="s">
        <v>54</v>
      </c>
      <c r="E6" t="s">
        <v>114</v>
      </c>
      <c r="F6">
        <v>3.06</v>
      </c>
      <c r="G6">
        <v>0.84</v>
      </c>
      <c r="H6">
        <v>0.01</v>
      </c>
      <c r="I6">
        <v>0.02</v>
      </c>
      <c r="J6">
        <v>0.28999999999999998</v>
      </c>
      <c r="K6">
        <v>0.62</v>
      </c>
      <c r="L6">
        <v>0.13</v>
      </c>
    </row>
    <row r="7" spans="1:12">
      <c r="A7">
        <v>30</v>
      </c>
      <c r="B7">
        <v>1381</v>
      </c>
      <c r="C7">
        <v>8</v>
      </c>
      <c r="D7" t="s">
        <v>54</v>
      </c>
      <c r="E7" t="s">
        <v>114</v>
      </c>
      <c r="F7">
        <v>2.91</v>
      </c>
      <c r="G7">
        <v>0.95</v>
      </c>
      <c r="H7">
        <v>0.03</v>
      </c>
      <c r="I7">
        <v>0.04</v>
      </c>
      <c r="J7">
        <v>0.26</v>
      </c>
      <c r="K7">
        <v>0.81</v>
      </c>
      <c r="L7">
        <v>0.28000000000000003</v>
      </c>
    </row>
    <row r="8" spans="1:12">
      <c r="A8">
        <v>30</v>
      </c>
      <c r="B8">
        <v>1381</v>
      </c>
      <c r="C8">
        <v>8</v>
      </c>
      <c r="D8" t="s">
        <v>54</v>
      </c>
      <c r="E8" t="s">
        <v>114</v>
      </c>
      <c r="F8">
        <v>2.7</v>
      </c>
      <c r="G8">
        <v>0.98</v>
      </c>
      <c r="H8">
        <v>0.03</v>
      </c>
      <c r="I8">
        <v>0.04</v>
      </c>
      <c r="J8">
        <v>0.27</v>
      </c>
      <c r="K8">
        <v>0.65</v>
      </c>
      <c r="L8">
        <v>0.18</v>
      </c>
    </row>
    <row r="9" spans="1:12">
      <c r="A9">
        <v>30</v>
      </c>
      <c r="B9">
        <v>1381</v>
      </c>
      <c r="C9">
        <v>8</v>
      </c>
      <c r="D9" t="s">
        <v>54</v>
      </c>
      <c r="E9" t="s">
        <v>114</v>
      </c>
      <c r="F9">
        <v>3.03</v>
      </c>
      <c r="G9">
        <v>0.95</v>
      </c>
      <c r="H9">
        <v>0.04</v>
      </c>
      <c r="I9">
        <v>0.04</v>
      </c>
      <c r="J9">
        <v>0.23</v>
      </c>
      <c r="K9">
        <v>0.7</v>
      </c>
      <c r="L9">
        <v>0.27</v>
      </c>
    </row>
    <row r="10" spans="1:12">
      <c r="A10">
        <v>30</v>
      </c>
      <c r="B10">
        <v>1381</v>
      </c>
      <c r="C10">
        <v>8</v>
      </c>
      <c r="D10" t="s">
        <v>54</v>
      </c>
      <c r="E10" t="s">
        <v>114</v>
      </c>
      <c r="F10">
        <v>2.84</v>
      </c>
      <c r="G10">
        <v>1</v>
      </c>
      <c r="H10">
        <v>0.01</v>
      </c>
      <c r="I10">
        <v>0.01</v>
      </c>
      <c r="J10">
        <v>0.37</v>
      </c>
      <c r="K10">
        <v>0.68</v>
      </c>
      <c r="L10">
        <v>0.2</v>
      </c>
    </row>
    <row r="11" spans="1:12">
      <c r="A11">
        <v>30</v>
      </c>
      <c r="B11">
        <v>1381</v>
      </c>
      <c r="C11">
        <v>8</v>
      </c>
      <c r="D11" t="s">
        <v>54</v>
      </c>
      <c r="E11" t="s">
        <v>114</v>
      </c>
      <c r="F11">
        <v>2.9</v>
      </c>
      <c r="G11">
        <v>0.99</v>
      </c>
      <c r="H11">
        <v>0.05</v>
      </c>
      <c r="I11">
        <v>0.06</v>
      </c>
      <c r="J11" t="s">
        <v>115</v>
      </c>
      <c r="K11" t="s">
        <v>115</v>
      </c>
      <c r="L11" t="s">
        <v>115</v>
      </c>
    </row>
    <row r="12" spans="1:12">
      <c r="A12">
        <v>30</v>
      </c>
      <c r="B12">
        <v>1381</v>
      </c>
      <c r="C12">
        <v>8</v>
      </c>
      <c r="D12" t="s">
        <v>54</v>
      </c>
      <c r="E12" t="s">
        <v>114</v>
      </c>
      <c r="F12">
        <v>2.81</v>
      </c>
      <c r="G12">
        <v>0.9</v>
      </c>
      <c r="H12">
        <v>0.03</v>
      </c>
      <c r="I12">
        <v>0.02</v>
      </c>
      <c r="J12">
        <v>0.27</v>
      </c>
      <c r="K12">
        <v>0.63</v>
      </c>
      <c r="L12">
        <v>0.11</v>
      </c>
    </row>
    <row r="13" spans="1:12">
      <c r="A13">
        <v>30</v>
      </c>
      <c r="B13">
        <v>1381</v>
      </c>
      <c r="C13">
        <v>8</v>
      </c>
      <c r="D13" t="s">
        <v>54</v>
      </c>
      <c r="E13" t="s">
        <v>114</v>
      </c>
      <c r="F13">
        <v>2.99</v>
      </c>
      <c r="G13">
        <v>0.89</v>
      </c>
      <c r="H13">
        <v>0.03</v>
      </c>
      <c r="I13">
        <v>0.02</v>
      </c>
      <c r="J13">
        <v>0.16</v>
      </c>
      <c r="K13">
        <v>0.73</v>
      </c>
      <c r="L13">
        <v>0.21</v>
      </c>
    </row>
    <row r="14" spans="1:12">
      <c r="A14">
        <v>30</v>
      </c>
      <c r="B14">
        <v>1441</v>
      </c>
      <c r="C14">
        <v>8</v>
      </c>
      <c r="D14" t="s">
        <v>54</v>
      </c>
      <c r="E14" t="s">
        <v>114</v>
      </c>
      <c r="F14">
        <v>3.08</v>
      </c>
      <c r="G14">
        <v>0.97</v>
      </c>
      <c r="H14">
        <v>0.04</v>
      </c>
      <c r="I14">
        <v>0.04</v>
      </c>
      <c r="J14">
        <v>0.5</v>
      </c>
      <c r="K14">
        <v>0.67</v>
      </c>
      <c r="L14">
        <v>0.26</v>
      </c>
    </row>
    <row r="15" spans="1:12">
      <c r="A15">
        <v>30</v>
      </c>
      <c r="B15">
        <v>1441</v>
      </c>
      <c r="C15">
        <v>8</v>
      </c>
      <c r="D15" t="s">
        <v>54</v>
      </c>
      <c r="E15" t="s">
        <v>114</v>
      </c>
      <c r="F15">
        <v>2.92</v>
      </c>
      <c r="G15">
        <v>0.89</v>
      </c>
      <c r="H15">
        <v>0.11</v>
      </c>
      <c r="I15">
        <v>0.03</v>
      </c>
      <c r="J15">
        <v>0.39</v>
      </c>
      <c r="K15">
        <v>0.56000000000000005</v>
      </c>
      <c r="L15">
        <v>0.05</v>
      </c>
    </row>
    <row r="16" spans="1:12">
      <c r="A16">
        <v>30</v>
      </c>
      <c r="B16">
        <v>1441</v>
      </c>
      <c r="C16">
        <v>8</v>
      </c>
      <c r="D16" t="s">
        <v>54</v>
      </c>
      <c r="E16" t="s">
        <v>114</v>
      </c>
      <c r="F16">
        <v>2.96</v>
      </c>
      <c r="G16">
        <v>0.96</v>
      </c>
      <c r="H16">
        <v>0.03</v>
      </c>
      <c r="I16">
        <v>0.02</v>
      </c>
      <c r="J16">
        <v>0.32</v>
      </c>
      <c r="K16">
        <v>0.61</v>
      </c>
      <c r="L16">
        <v>0.09</v>
      </c>
    </row>
    <row r="17" spans="1:12">
      <c r="A17">
        <v>30</v>
      </c>
      <c r="B17">
        <v>1441</v>
      </c>
      <c r="C17">
        <v>8</v>
      </c>
      <c r="D17" t="s">
        <v>54</v>
      </c>
      <c r="E17" t="s">
        <v>114</v>
      </c>
      <c r="F17">
        <v>3.06</v>
      </c>
      <c r="G17">
        <v>0.91</v>
      </c>
      <c r="H17">
        <v>0.03</v>
      </c>
      <c r="I17">
        <v>0.02</v>
      </c>
      <c r="J17">
        <v>0.24</v>
      </c>
      <c r="K17">
        <v>0.77</v>
      </c>
      <c r="L17">
        <v>0.36</v>
      </c>
    </row>
    <row r="18" spans="1:12">
      <c r="A18">
        <v>30</v>
      </c>
      <c r="B18">
        <v>1459</v>
      </c>
      <c r="C18">
        <v>8</v>
      </c>
      <c r="D18" t="s">
        <v>54</v>
      </c>
      <c r="E18" t="s">
        <v>41</v>
      </c>
      <c r="F18">
        <v>3.28</v>
      </c>
      <c r="G18">
        <v>1.04</v>
      </c>
      <c r="H18">
        <v>0.05</v>
      </c>
      <c r="I18">
        <v>0.02</v>
      </c>
      <c r="J18">
        <v>0.27</v>
      </c>
      <c r="K18">
        <v>0.67</v>
      </c>
      <c r="L18">
        <v>0.16</v>
      </c>
    </row>
    <row r="19" spans="1:12">
      <c r="A19">
        <v>30</v>
      </c>
      <c r="B19">
        <v>1459</v>
      </c>
      <c r="C19">
        <v>8</v>
      </c>
      <c r="D19" t="s">
        <v>54</v>
      </c>
      <c r="E19" t="s">
        <v>114</v>
      </c>
      <c r="F19">
        <v>3.23</v>
      </c>
      <c r="G19">
        <v>0.99</v>
      </c>
      <c r="H19">
        <v>0.04</v>
      </c>
      <c r="I19">
        <v>0.03</v>
      </c>
      <c r="J19">
        <v>37</v>
      </c>
      <c r="K19">
        <v>0.67</v>
      </c>
      <c r="L19">
        <v>0.17</v>
      </c>
    </row>
    <row r="20" spans="1:12">
      <c r="A20">
        <v>30</v>
      </c>
      <c r="B20">
        <v>1459</v>
      </c>
      <c r="C20">
        <v>8</v>
      </c>
      <c r="D20" t="s">
        <v>54</v>
      </c>
      <c r="E20" t="s">
        <v>114</v>
      </c>
      <c r="F20">
        <v>3.15</v>
      </c>
      <c r="G20">
        <v>0.93</v>
      </c>
      <c r="H20">
        <v>0.02</v>
      </c>
      <c r="I20">
        <v>0.05</v>
      </c>
      <c r="J20">
        <v>0.26</v>
      </c>
      <c r="K20">
        <v>0.69</v>
      </c>
      <c r="L20">
        <v>0.16</v>
      </c>
    </row>
    <row r="21" spans="1:12">
      <c r="A21">
        <v>30</v>
      </c>
      <c r="B21">
        <v>1459</v>
      </c>
      <c r="C21">
        <v>8</v>
      </c>
      <c r="D21" t="s">
        <v>54</v>
      </c>
      <c r="E21" t="s">
        <v>114</v>
      </c>
      <c r="F21">
        <v>2.99</v>
      </c>
      <c r="G21">
        <v>0.93</v>
      </c>
      <c r="H21">
        <v>0.03</v>
      </c>
      <c r="I21">
        <v>0.02</v>
      </c>
      <c r="J21">
        <v>0.25</v>
      </c>
      <c r="K21">
        <v>0.79</v>
      </c>
      <c r="L21">
        <v>0.18</v>
      </c>
    </row>
    <row r="22" spans="1:12">
      <c r="A22">
        <v>30</v>
      </c>
      <c r="B22">
        <v>1268</v>
      </c>
      <c r="C22">
        <v>8</v>
      </c>
      <c r="D22" t="s">
        <v>54</v>
      </c>
      <c r="E22" t="s">
        <v>114</v>
      </c>
      <c r="F22">
        <v>3.29</v>
      </c>
      <c r="G22">
        <v>0.97</v>
      </c>
      <c r="H22">
        <v>0.03</v>
      </c>
      <c r="I22">
        <v>0.04</v>
      </c>
      <c r="J22">
        <v>0.26</v>
      </c>
      <c r="K22">
        <v>0.66</v>
      </c>
      <c r="L22">
        <v>0.16</v>
      </c>
    </row>
    <row r="23" spans="1:12">
      <c r="A23">
        <v>30</v>
      </c>
      <c r="B23">
        <v>1268</v>
      </c>
      <c r="C23">
        <v>8</v>
      </c>
      <c r="D23" t="s">
        <v>54</v>
      </c>
      <c r="E23" t="s">
        <v>114</v>
      </c>
      <c r="F23">
        <v>2.99</v>
      </c>
      <c r="G23">
        <v>0.92</v>
      </c>
      <c r="H23">
        <v>0.04</v>
      </c>
      <c r="I23">
        <v>0.03</v>
      </c>
      <c r="J23">
        <v>0.33</v>
      </c>
      <c r="K23">
        <v>0.63</v>
      </c>
      <c r="L23">
        <v>0.12</v>
      </c>
    </row>
    <row r="24" spans="1:12">
      <c r="A24">
        <v>30</v>
      </c>
      <c r="B24">
        <v>1417</v>
      </c>
      <c r="C24">
        <v>8</v>
      </c>
      <c r="D24" t="s">
        <v>54</v>
      </c>
      <c r="E24" t="s">
        <v>114</v>
      </c>
      <c r="F24">
        <v>2.88</v>
      </c>
      <c r="G24">
        <v>0.9</v>
      </c>
      <c r="H24">
        <v>0.04</v>
      </c>
      <c r="I24">
        <v>0.04</v>
      </c>
      <c r="J24">
        <v>0.3</v>
      </c>
      <c r="K24">
        <v>0.63</v>
      </c>
      <c r="L24">
        <v>0.28999999999999998</v>
      </c>
    </row>
    <row r="25" spans="1:12">
      <c r="A25">
        <v>30</v>
      </c>
      <c r="B25">
        <v>1000</v>
      </c>
      <c r="C25">
        <v>8</v>
      </c>
      <c r="D25" t="s">
        <v>54</v>
      </c>
      <c r="E25" t="s">
        <v>41</v>
      </c>
      <c r="F25">
        <v>2.87</v>
      </c>
      <c r="G25">
        <v>0.95</v>
      </c>
      <c r="H25">
        <v>7.0000000000000007E-2</v>
      </c>
      <c r="I25">
        <v>0.05</v>
      </c>
      <c r="J25">
        <v>0.56000000000000005</v>
      </c>
      <c r="K25">
        <v>0.15</v>
      </c>
      <c r="L25">
        <v>0.16</v>
      </c>
    </row>
    <row r="26" spans="1:12">
      <c r="A26">
        <v>30</v>
      </c>
      <c r="B26">
        <v>1265</v>
      </c>
      <c r="C26">
        <v>8</v>
      </c>
      <c r="D26" t="s">
        <v>54</v>
      </c>
      <c r="E26" t="s">
        <v>114</v>
      </c>
      <c r="F26">
        <v>2.95</v>
      </c>
      <c r="G26">
        <v>0.95</v>
      </c>
      <c r="H26">
        <v>0.03</v>
      </c>
      <c r="I26">
        <v>0.03</v>
      </c>
      <c r="J26">
        <v>0.36</v>
      </c>
      <c r="K26">
        <v>0.62</v>
      </c>
      <c r="L26">
        <v>0.2</v>
      </c>
    </row>
    <row r="27" spans="1:12">
      <c r="A27">
        <v>30</v>
      </c>
      <c r="B27">
        <v>1265</v>
      </c>
      <c r="C27">
        <v>8</v>
      </c>
      <c r="D27" t="s">
        <v>54</v>
      </c>
      <c r="E27" t="s">
        <v>114</v>
      </c>
      <c r="F27">
        <v>2.92</v>
      </c>
      <c r="G27">
        <v>0.93</v>
      </c>
      <c r="H27">
        <v>0.04</v>
      </c>
      <c r="I27">
        <v>0.04</v>
      </c>
      <c r="J27">
        <v>0.24</v>
      </c>
      <c r="K27">
        <v>0.63</v>
      </c>
      <c r="L27">
        <v>0.16</v>
      </c>
    </row>
    <row r="28" spans="1:12">
      <c r="A28">
        <v>30</v>
      </c>
      <c r="B28">
        <v>1265</v>
      </c>
      <c r="C28">
        <v>8</v>
      </c>
      <c r="D28" t="s">
        <v>54</v>
      </c>
      <c r="E28" t="s">
        <v>114</v>
      </c>
      <c r="F28">
        <v>2.8</v>
      </c>
      <c r="G28">
        <v>1.02</v>
      </c>
      <c r="H28">
        <v>0.02</v>
      </c>
      <c r="I28">
        <v>0.01</v>
      </c>
      <c r="J28">
        <v>0.38</v>
      </c>
      <c r="K28">
        <v>0.73</v>
      </c>
      <c r="L28">
        <v>0.26</v>
      </c>
    </row>
    <row r="29" spans="1:12">
      <c r="A29">
        <v>30</v>
      </c>
      <c r="B29">
        <v>1425</v>
      </c>
      <c r="C29">
        <v>8</v>
      </c>
      <c r="D29" t="s">
        <v>54</v>
      </c>
      <c r="E29" t="s">
        <v>114</v>
      </c>
      <c r="F29">
        <v>2.95</v>
      </c>
      <c r="G29">
        <v>0.88</v>
      </c>
      <c r="H29">
        <v>0.04</v>
      </c>
      <c r="I29">
        <v>0.02</v>
      </c>
      <c r="J29">
        <v>0.36</v>
      </c>
      <c r="K29">
        <v>0.63</v>
      </c>
      <c r="L29">
        <v>0.16</v>
      </c>
    </row>
    <row r="30" spans="1:12">
      <c r="A30">
        <v>30</v>
      </c>
      <c r="B30">
        <v>1425</v>
      </c>
      <c r="C30">
        <v>8</v>
      </c>
      <c r="D30" t="s">
        <v>54</v>
      </c>
      <c r="E30" t="s">
        <v>114</v>
      </c>
      <c r="F30">
        <v>3.01</v>
      </c>
      <c r="G30">
        <v>0.92</v>
      </c>
      <c r="H30">
        <v>0.03</v>
      </c>
      <c r="I30">
        <v>0.04</v>
      </c>
      <c r="J30">
        <v>0.22</v>
      </c>
      <c r="K30">
        <v>0.72</v>
      </c>
      <c r="L30">
        <v>0.19</v>
      </c>
    </row>
    <row r="31" spans="1:12">
      <c r="A31">
        <v>30</v>
      </c>
      <c r="B31">
        <v>1425</v>
      </c>
      <c r="C31">
        <v>8</v>
      </c>
      <c r="D31" t="s">
        <v>54</v>
      </c>
      <c r="E31" t="s">
        <v>41</v>
      </c>
      <c r="F31">
        <v>3.08</v>
      </c>
      <c r="G31">
        <v>0.92</v>
      </c>
      <c r="H31">
        <v>0.06</v>
      </c>
      <c r="I31">
        <v>0.1</v>
      </c>
      <c r="J31">
        <v>0.17</v>
      </c>
      <c r="K31">
        <v>0.62</v>
      </c>
      <c r="L31">
        <v>0.09</v>
      </c>
    </row>
    <row r="32" spans="1:12">
      <c r="A32">
        <v>30</v>
      </c>
      <c r="B32">
        <v>1425</v>
      </c>
      <c r="C32">
        <v>8</v>
      </c>
      <c r="D32" t="s">
        <v>54</v>
      </c>
      <c r="E32" t="s">
        <v>114</v>
      </c>
      <c r="F32">
        <v>2.98</v>
      </c>
      <c r="G32">
        <v>0.86</v>
      </c>
      <c r="H32">
        <v>0.03</v>
      </c>
      <c r="I32">
        <v>0.03</v>
      </c>
      <c r="J32">
        <v>0.28999999999999998</v>
      </c>
      <c r="K32">
        <v>0.6</v>
      </c>
      <c r="L32">
        <v>0.15</v>
      </c>
    </row>
    <row r="33" spans="1:12">
      <c r="A33">
        <v>30</v>
      </c>
      <c r="B33">
        <v>1425</v>
      </c>
      <c r="C33">
        <v>8</v>
      </c>
      <c r="D33" t="s">
        <v>54</v>
      </c>
      <c r="E33" t="s">
        <v>114</v>
      </c>
      <c r="F33">
        <v>3.24</v>
      </c>
      <c r="G33">
        <v>1.07</v>
      </c>
      <c r="H33">
        <v>0.02</v>
      </c>
      <c r="I33">
        <v>0.03</v>
      </c>
      <c r="J33">
        <v>0.31</v>
      </c>
      <c r="K33">
        <v>0.7</v>
      </c>
      <c r="L33">
        <v>0.32</v>
      </c>
    </row>
    <row r="34" spans="1:12">
      <c r="A34">
        <v>30</v>
      </c>
      <c r="B34">
        <v>1425</v>
      </c>
      <c r="C34">
        <v>8</v>
      </c>
      <c r="D34" t="s">
        <v>54</v>
      </c>
      <c r="E34" t="s">
        <v>114</v>
      </c>
      <c r="F34">
        <v>2.81</v>
      </c>
      <c r="G34">
        <v>0.82</v>
      </c>
      <c r="H34">
        <v>0.03</v>
      </c>
      <c r="I34">
        <v>0.03</v>
      </c>
      <c r="J34">
        <v>0.22</v>
      </c>
      <c r="K34">
        <v>0.61</v>
      </c>
      <c r="L34">
        <v>0.12</v>
      </c>
    </row>
    <row r="35" spans="1:12">
      <c r="A35">
        <v>30</v>
      </c>
      <c r="B35">
        <v>1438</v>
      </c>
      <c r="C35">
        <v>8</v>
      </c>
      <c r="D35" t="s">
        <v>54</v>
      </c>
      <c r="E35" t="s">
        <v>114</v>
      </c>
      <c r="F35">
        <v>3.06</v>
      </c>
      <c r="G35">
        <v>0.94</v>
      </c>
      <c r="H35">
        <v>0.02</v>
      </c>
      <c r="I35">
        <v>0.03</v>
      </c>
      <c r="J35">
        <v>0.37</v>
      </c>
      <c r="K35">
        <v>0.68</v>
      </c>
      <c r="L35">
        <v>0.16</v>
      </c>
    </row>
    <row r="36" spans="1:12">
      <c r="A36">
        <v>30</v>
      </c>
      <c r="B36">
        <v>1438</v>
      </c>
      <c r="C36">
        <v>8</v>
      </c>
      <c r="D36" t="s">
        <v>54</v>
      </c>
      <c r="E36" t="s">
        <v>114</v>
      </c>
      <c r="F36">
        <v>2.56</v>
      </c>
      <c r="G36">
        <v>0.86</v>
      </c>
      <c r="H36">
        <v>0.03</v>
      </c>
      <c r="I36">
        <v>0.04</v>
      </c>
      <c r="J36">
        <v>0.22</v>
      </c>
      <c r="K36">
        <v>0.62</v>
      </c>
      <c r="L36">
        <v>0.11</v>
      </c>
    </row>
    <row r="37" spans="1:12">
      <c r="A37">
        <v>30</v>
      </c>
      <c r="B37">
        <v>1438</v>
      </c>
      <c r="C37">
        <v>8</v>
      </c>
      <c r="D37" t="s">
        <v>54</v>
      </c>
      <c r="E37" t="s">
        <v>114</v>
      </c>
      <c r="F37">
        <v>3.07</v>
      </c>
      <c r="G37">
        <v>0.99</v>
      </c>
      <c r="H37">
        <v>0.04</v>
      </c>
      <c r="I37">
        <v>0.05</v>
      </c>
      <c r="J37">
        <v>0.43</v>
      </c>
      <c r="K37">
        <v>0.81</v>
      </c>
      <c r="L37">
        <v>0.26</v>
      </c>
    </row>
    <row r="38" spans="1:12">
      <c r="A38">
        <v>30</v>
      </c>
      <c r="B38">
        <v>1438</v>
      </c>
      <c r="C38">
        <v>8</v>
      </c>
      <c r="D38" t="s">
        <v>54</v>
      </c>
      <c r="E38" t="s">
        <v>114</v>
      </c>
      <c r="F38">
        <v>2.86</v>
      </c>
      <c r="G38">
        <v>0.91</v>
      </c>
      <c r="H38">
        <v>0.03</v>
      </c>
      <c r="I38">
        <v>0.04</v>
      </c>
      <c r="J38">
        <v>0.18</v>
      </c>
      <c r="K38">
        <v>0.62</v>
      </c>
      <c r="L38">
        <v>0.15</v>
      </c>
    </row>
    <row r="39" spans="1:12">
      <c r="A39">
        <v>30</v>
      </c>
      <c r="B39">
        <v>1438</v>
      </c>
      <c r="C39">
        <v>8</v>
      </c>
      <c r="D39" t="s">
        <v>54</v>
      </c>
      <c r="E39" t="s">
        <v>114</v>
      </c>
      <c r="F39">
        <v>3.14</v>
      </c>
      <c r="G39">
        <v>0.96</v>
      </c>
      <c r="H39">
        <v>0.03</v>
      </c>
      <c r="I39">
        <v>0.02</v>
      </c>
      <c r="J39">
        <v>0.27</v>
      </c>
      <c r="K39">
        <v>0.63</v>
      </c>
      <c r="L39">
        <v>0.09</v>
      </c>
    </row>
    <row r="40" spans="1:12">
      <c r="A40">
        <v>30</v>
      </c>
      <c r="B40">
        <v>1438</v>
      </c>
      <c r="C40">
        <v>8</v>
      </c>
      <c r="D40" t="s">
        <v>54</v>
      </c>
      <c r="E40" t="s">
        <v>114</v>
      </c>
      <c r="F40">
        <v>2.94</v>
      </c>
      <c r="G40">
        <v>0.83</v>
      </c>
      <c r="H40">
        <v>0.02</v>
      </c>
      <c r="I40">
        <v>0.01</v>
      </c>
      <c r="J40">
        <v>0.2</v>
      </c>
      <c r="K40">
        <v>0.56999999999999995</v>
      </c>
      <c r="L40">
        <v>0.1</v>
      </c>
    </row>
    <row r="41" spans="1:12">
      <c r="A41">
        <v>30</v>
      </c>
      <c r="B41">
        <v>1658</v>
      </c>
      <c r="C41">
        <v>9</v>
      </c>
      <c r="D41" t="s">
        <v>54</v>
      </c>
      <c r="E41" t="s">
        <v>114</v>
      </c>
      <c r="F41">
        <v>2.91</v>
      </c>
    </row>
    <row r="42" spans="1:12">
      <c r="A42" s="17">
        <v>30</v>
      </c>
      <c r="B42" s="17">
        <v>1658</v>
      </c>
      <c r="C42" s="17">
        <v>9</v>
      </c>
      <c r="D42" t="s">
        <v>54</v>
      </c>
      <c r="E42" t="s">
        <v>114</v>
      </c>
      <c r="F42">
        <v>2.85</v>
      </c>
    </row>
    <row r="43" spans="1:12">
      <c r="A43">
        <v>30</v>
      </c>
      <c r="B43">
        <v>1658</v>
      </c>
      <c r="C43">
        <v>9</v>
      </c>
      <c r="D43" t="s">
        <v>54</v>
      </c>
      <c r="E43" t="s">
        <v>114</v>
      </c>
      <c r="F43">
        <v>2.91</v>
      </c>
    </row>
    <row r="44" spans="1:12">
      <c r="A44">
        <v>30</v>
      </c>
      <c r="B44">
        <v>1658</v>
      </c>
      <c r="C44">
        <v>9</v>
      </c>
      <c r="D44" t="s">
        <v>54</v>
      </c>
      <c r="E44" t="s">
        <v>114</v>
      </c>
      <c r="F44">
        <v>2.91</v>
      </c>
    </row>
    <row r="45" spans="1:12">
      <c r="A45" s="17">
        <v>30</v>
      </c>
      <c r="B45" s="17">
        <v>1658</v>
      </c>
      <c r="C45" s="17">
        <v>9</v>
      </c>
      <c r="D45" t="s">
        <v>54</v>
      </c>
      <c r="E45" t="s">
        <v>114</v>
      </c>
      <c r="F45">
        <v>2.83</v>
      </c>
    </row>
    <row r="46" spans="1:12">
      <c r="A46">
        <v>30</v>
      </c>
      <c r="B46">
        <v>1658</v>
      </c>
      <c r="C46">
        <v>9</v>
      </c>
      <c r="D46" t="s">
        <v>54</v>
      </c>
      <c r="E46" t="s">
        <v>114</v>
      </c>
      <c r="F46">
        <v>2.78</v>
      </c>
    </row>
    <row r="47" spans="1:12">
      <c r="A47">
        <v>30</v>
      </c>
      <c r="B47">
        <v>1559</v>
      </c>
      <c r="C47">
        <v>9</v>
      </c>
      <c r="D47" t="s">
        <v>54</v>
      </c>
      <c r="E47" t="s">
        <v>41</v>
      </c>
      <c r="F47">
        <v>2.69</v>
      </c>
    </row>
    <row r="48" spans="1:12">
      <c r="A48">
        <v>30</v>
      </c>
      <c r="B48">
        <v>1559</v>
      </c>
      <c r="C48">
        <v>9</v>
      </c>
      <c r="D48" t="s">
        <v>54</v>
      </c>
      <c r="E48" t="s">
        <v>114</v>
      </c>
      <c r="F48">
        <v>3.03</v>
      </c>
    </row>
    <row r="49" spans="1:6">
      <c r="A49" s="17">
        <v>30</v>
      </c>
      <c r="B49" s="17">
        <v>1559</v>
      </c>
      <c r="C49" s="17">
        <v>9</v>
      </c>
      <c r="D49" t="s">
        <v>54</v>
      </c>
      <c r="E49" t="s">
        <v>114</v>
      </c>
      <c r="F49">
        <v>2.83</v>
      </c>
    </row>
    <row r="50" spans="1:6">
      <c r="A50">
        <v>30</v>
      </c>
      <c r="B50">
        <v>1559</v>
      </c>
      <c r="C50">
        <v>9</v>
      </c>
      <c r="D50" t="s">
        <v>54</v>
      </c>
      <c r="E50" t="s">
        <v>114</v>
      </c>
      <c r="F50">
        <v>2.99</v>
      </c>
    </row>
    <row r="51" spans="1:6">
      <c r="A51">
        <v>30</v>
      </c>
      <c r="B51">
        <v>1559</v>
      </c>
      <c r="C51">
        <v>9</v>
      </c>
      <c r="D51" t="s">
        <v>54</v>
      </c>
      <c r="E51" t="s">
        <v>114</v>
      </c>
      <c r="F51">
        <v>2.9</v>
      </c>
    </row>
    <row r="52" spans="1:6">
      <c r="A52">
        <v>30</v>
      </c>
      <c r="B52">
        <v>1578</v>
      </c>
      <c r="C52">
        <v>9</v>
      </c>
      <c r="D52" t="s">
        <v>54</v>
      </c>
      <c r="E52" t="s">
        <v>114</v>
      </c>
      <c r="F52">
        <v>2.75</v>
      </c>
    </row>
    <row r="53" spans="1:6">
      <c r="A53">
        <v>30</v>
      </c>
      <c r="B53">
        <v>1540</v>
      </c>
      <c r="C53">
        <v>9</v>
      </c>
      <c r="D53" t="s">
        <v>54</v>
      </c>
      <c r="E53" t="s">
        <v>114</v>
      </c>
      <c r="F53">
        <v>2.81</v>
      </c>
    </row>
    <row r="54" spans="1:6">
      <c r="A54">
        <v>30</v>
      </c>
      <c r="B54">
        <v>1540</v>
      </c>
      <c r="C54">
        <v>9</v>
      </c>
      <c r="D54" t="s">
        <v>54</v>
      </c>
      <c r="E54" t="s">
        <v>114</v>
      </c>
      <c r="F54">
        <v>2.92</v>
      </c>
    </row>
    <row r="55" spans="1:6">
      <c r="A55">
        <v>30</v>
      </c>
      <c r="B55">
        <v>1540</v>
      </c>
      <c r="C55">
        <v>9</v>
      </c>
      <c r="D55" t="s">
        <v>54</v>
      </c>
      <c r="E55" t="s">
        <v>114</v>
      </c>
      <c r="F55">
        <v>2.8</v>
      </c>
    </row>
    <row r="56" spans="1:6">
      <c r="A56">
        <v>30</v>
      </c>
      <c r="B56">
        <v>1633</v>
      </c>
      <c r="C56">
        <v>9</v>
      </c>
      <c r="D56" t="s">
        <v>54</v>
      </c>
      <c r="E56" t="s">
        <v>114</v>
      </c>
      <c r="F56">
        <v>3.04</v>
      </c>
    </row>
    <row r="57" spans="1:6">
      <c r="A57">
        <v>30</v>
      </c>
      <c r="B57">
        <v>1633</v>
      </c>
      <c r="C57">
        <v>9</v>
      </c>
      <c r="D57" t="s">
        <v>54</v>
      </c>
      <c r="E57" t="s">
        <v>114</v>
      </c>
      <c r="F57">
        <v>2.97</v>
      </c>
    </row>
    <row r="58" spans="1:6">
      <c r="A58">
        <v>30</v>
      </c>
      <c r="B58">
        <v>1633</v>
      </c>
      <c r="C58">
        <v>9</v>
      </c>
      <c r="D58" t="s">
        <v>54</v>
      </c>
      <c r="E58" t="s">
        <v>114</v>
      </c>
      <c r="F58">
        <v>2.71</v>
      </c>
    </row>
    <row r="59" spans="1:6">
      <c r="A59">
        <v>30</v>
      </c>
      <c r="B59">
        <v>1633</v>
      </c>
      <c r="C59">
        <v>9</v>
      </c>
      <c r="D59" t="s">
        <v>54</v>
      </c>
      <c r="E59" t="s">
        <v>114</v>
      </c>
      <c r="F59">
        <v>3.13</v>
      </c>
    </row>
    <row r="60" spans="1:6">
      <c r="A60">
        <v>30</v>
      </c>
      <c r="B60">
        <v>1532</v>
      </c>
      <c r="C60">
        <v>9</v>
      </c>
      <c r="D60" t="s">
        <v>54</v>
      </c>
      <c r="E60" t="s">
        <v>114</v>
      </c>
      <c r="F60">
        <v>2.77</v>
      </c>
    </row>
    <row r="61" spans="1:6">
      <c r="A61">
        <v>30</v>
      </c>
      <c r="B61">
        <v>1532</v>
      </c>
      <c r="C61">
        <v>9</v>
      </c>
      <c r="D61" t="s">
        <v>54</v>
      </c>
      <c r="E61" t="s">
        <v>114</v>
      </c>
      <c r="F61">
        <v>2.99</v>
      </c>
    </row>
    <row r="62" spans="1:6">
      <c r="A62">
        <v>30</v>
      </c>
      <c r="B62">
        <v>1544</v>
      </c>
      <c r="C62">
        <v>9</v>
      </c>
      <c r="D62" t="s">
        <v>54</v>
      </c>
      <c r="E62" t="s">
        <v>114</v>
      </c>
      <c r="F62">
        <v>3.11</v>
      </c>
    </row>
    <row r="63" spans="1:6">
      <c r="A63">
        <v>30</v>
      </c>
      <c r="B63">
        <v>1544</v>
      </c>
      <c r="C63">
        <v>9</v>
      </c>
      <c r="D63" t="s">
        <v>54</v>
      </c>
      <c r="E63" t="s">
        <v>114</v>
      </c>
      <c r="F63">
        <v>3.05</v>
      </c>
    </row>
    <row r="64" spans="1:6">
      <c r="A64">
        <v>30</v>
      </c>
      <c r="B64">
        <v>1536</v>
      </c>
      <c r="C64">
        <v>9</v>
      </c>
      <c r="D64" t="s">
        <v>54</v>
      </c>
      <c r="E64" t="s">
        <v>114</v>
      </c>
      <c r="F64">
        <v>3.13</v>
      </c>
    </row>
    <row r="65" spans="1:6">
      <c r="A65" s="17">
        <v>30</v>
      </c>
      <c r="B65" s="17">
        <v>1536</v>
      </c>
      <c r="C65" s="17">
        <v>9</v>
      </c>
      <c r="D65" s="17" t="s">
        <v>54</v>
      </c>
      <c r="E65" s="17" t="s">
        <v>114</v>
      </c>
      <c r="F65">
        <v>3.01</v>
      </c>
    </row>
    <row r="66" spans="1:6">
      <c r="A66" s="17">
        <v>30</v>
      </c>
      <c r="B66" s="17">
        <v>1536</v>
      </c>
      <c r="C66" s="17">
        <v>9</v>
      </c>
      <c r="D66" s="17" t="s">
        <v>54</v>
      </c>
      <c r="E66" s="17" t="s">
        <v>114</v>
      </c>
      <c r="F66">
        <v>3.04</v>
      </c>
    </row>
    <row r="67" spans="1:6">
      <c r="A67" s="17">
        <v>30</v>
      </c>
      <c r="B67" s="17">
        <v>1536</v>
      </c>
      <c r="C67" s="17">
        <v>9</v>
      </c>
      <c r="D67" s="17" t="s">
        <v>54</v>
      </c>
      <c r="E67" s="17" t="s">
        <v>114</v>
      </c>
      <c r="F67">
        <v>2.92</v>
      </c>
    </row>
    <row r="68" spans="1:6">
      <c r="A68">
        <v>30</v>
      </c>
      <c r="B68">
        <v>1536</v>
      </c>
      <c r="C68">
        <v>9</v>
      </c>
      <c r="D68" t="s">
        <v>54</v>
      </c>
      <c r="E68" t="s">
        <v>114</v>
      </c>
      <c r="F68">
        <v>2.98</v>
      </c>
    </row>
    <row r="69" spans="1:6">
      <c r="A69">
        <v>30</v>
      </c>
      <c r="B69">
        <v>1536</v>
      </c>
      <c r="C69">
        <v>9</v>
      </c>
      <c r="D69" t="s">
        <v>54</v>
      </c>
      <c r="E69" t="s">
        <v>114</v>
      </c>
      <c r="F69">
        <v>2.91</v>
      </c>
    </row>
    <row r="70" spans="1:6">
      <c r="A70">
        <v>30</v>
      </c>
      <c r="B70">
        <v>1580</v>
      </c>
      <c r="C70">
        <v>9</v>
      </c>
      <c r="D70" t="s">
        <v>54</v>
      </c>
      <c r="E70" t="s">
        <v>114</v>
      </c>
      <c r="F70">
        <v>3</v>
      </c>
    </row>
    <row r="71" spans="1:6">
      <c r="A71">
        <v>30</v>
      </c>
      <c r="B71">
        <v>1580</v>
      </c>
      <c r="C71">
        <v>9</v>
      </c>
      <c r="D71" t="s">
        <v>54</v>
      </c>
      <c r="E71" t="s">
        <v>114</v>
      </c>
      <c r="F71">
        <v>2.96</v>
      </c>
    </row>
    <row r="72" spans="1:6">
      <c r="A72">
        <v>30</v>
      </c>
      <c r="B72">
        <v>1580</v>
      </c>
      <c r="C72">
        <v>9</v>
      </c>
      <c r="D72" t="s">
        <v>54</v>
      </c>
      <c r="E72" t="s">
        <v>114</v>
      </c>
      <c r="F72">
        <v>3.09</v>
      </c>
    </row>
    <row r="73" spans="1:6">
      <c r="A73">
        <v>30</v>
      </c>
      <c r="B73">
        <v>1580</v>
      </c>
      <c r="C73">
        <v>9</v>
      </c>
      <c r="D73" t="s">
        <v>54</v>
      </c>
      <c r="E73" t="s">
        <v>114</v>
      </c>
      <c r="F73">
        <v>2.86</v>
      </c>
    </row>
    <row r="74" spans="1:6">
      <c r="A74">
        <v>30</v>
      </c>
      <c r="B74">
        <v>1580</v>
      </c>
      <c r="C74">
        <v>9</v>
      </c>
      <c r="D74" t="s">
        <v>54</v>
      </c>
      <c r="E74" t="s">
        <v>114</v>
      </c>
      <c r="F74">
        <v>3.01</v>
      </c>
    </row>
    <row r="75" spans="1:6">
      <c r="A75">
        <v>30</v>
      </c>
      <c r="B75">
        <v>1604</v>
      </c>
      <c r="C75">
        <v>9</v>
      </c>
      <c r="D75" t="s">
        <v>54</v>
      </c>
      <c r="E75" t="s">
        <v>114</v>
      </c>
      <c r="F75">
        <v>2.85</v>
      </c>
    </row>
    <row r="76" spans="1:6">
      <c r="A76">
        <v>30</v>
      </c>
      <c r="B76">
        <v>1604</v>
      </c>
      <c r="C76">
        <v>9</v>
      </c>
      <c r="D76" t="s">
        <v>54</v>
      </c>
      <c r="E76" t="s">
        <v>114</v>
      </c>
      <c r="F76">
        <v>2.85</v>
      </c>
    </row>
    <row r="77" spans="1:6">
      <c r="A77">
        <v>30</v>
      </c>
      <c r="B77">
        <v>1561</v>
      </c>
      <c r="C77">
        <v>9</v>
      </c>
      <c r="D77" t="s">
        <v>54</v>
      </c>
      <c r="E77" t="s">
        <v>114</v>
      </c>
      <c r="F77">
        <v>2.6</v>
      </c>
    </row>
    <row r="78" spans="1:6">
      <c r="A78">
        <v>30</v>
      </c>
      <c r="B78">
        <v>1629</v>
      </c>
      <c r="C78">
        <v>9</v>
      </c>
      <c r="D78" t="s">
        <v>54</v>
      </c>
      <c r="E78" t="s">
        <v>114</v>
      </c>
      <c r="F78">
        <v>2.71</v>
      </c>
    </row>
    <row r="79" spans="1:6">
      <c r="A79">
        <v>30</v>
      </c>
      <c r="B79">
        <v>1777</v>
      </c>
      <c r="C79">
        <v>10</v>
      </c>
      <c r="D79" t="s">
        <v>54</v>
      </c>
      <c r="E79" t="s">
        <v>114</v>
      </c>
      <c r="F79">
        <v>2.82</v>
      </c>
    </row>
    <row r="80" spans="1:6">
      <c r="A80">
        <v>30</v>
      </c>
      <c r="B80">
        <v>1717</v>
      </c>
      <c r="C80">
        <v>10</v>
      </c>
      <c r="D80" t="s">
        <v>54</v>
      </c>
      <c r="E80" t="s">
        <v>114</v>
      </c>
      <c r="F80">
        <v>2.94</v>
      </c>
    </row>
    <row r="81" spans="1:6">
      <c r="A81">
        <v>25</v>
      </c>
      <c r="B81">
        <v>2260</v>
      </c>
      <c r="C81">
        <v>11</v>
      </c>
      <c r="D81" t="s">
        <v>54</v>
      </c>
      <c r="E81" t="s">
        <v>114</v>
      </c>
      <c r="F81">
        <v>3.1</v>
      </c>
    </row>
    <row r="82" spans="1:6">
      <c r="A82">
        <v>25</v>
      </c>
      <c r="B82">
        <v>2267</v>
      </c>
      <c r="C82">
        <v>11</v>
      </c>
      <c r="D82" t="s">
        <v>54</v>
      </c>
      <c r="E82" t="s">
        <v>114</v>
      </c>
      <c r="F82">
        <v>3.23</v>
      </c>
    </row>
    <row r="83" spans="1:6">
      <c r="A83">
        <v>25</v>
      </c>
      <c r="B83">
        <v>2163</v>
      </c>
      <c r="C83">
        <v>11</v>
      </c>
      <c r="D83" t="s">
        <v>54</v>
      </c>
      <c r="E83" t="s">
        <v>114</v>
      </c>
      <c r="F83">
        <v>2.79</v>
      </c>
    </row>
    <row r="84" spans="1:6">
      <c r="A84">
        <v>25</v>
      </c>
      <c r="B84">
        <v>2257</v>
      </c>
      <c r="C84">
        <v>11</v>
      </c>
      <c r="D84" t="s">
        <v>54</v>
      </c>
      <c r="E84" t="s">
        <v>114</v>
      </c>
      <c r="F84">
        <v>3.16</v>
      </c>
    </row>
    <row r="85" spans="1:6">
      <c r="A85">
        <v>25</v>
      </c>
      <c r="B85">
        <v>2476</v>
      </c>
      <c r="C85">
        <v>12</v>
      </c>
      <c r="D85" t="s">
        <v>54</v>
      </c>
      <c r="E85" t="s">
        <v>114</v>
      </c>
      <c r="F85">
        <v>2.98</v>
      </c>
    </row>
    <row r="86" spans="1:6">
      <c r="A86">
        <v>25</v>
      </c>
      <c r="B86">
        <v>2476</v>
      </c>
      <c r="C86">
        <v>12</v>
      </c>
      <c r="D86" t="s">
        <v>54</v>
      </c>
      <c r="E86" t="s">
        <v>114</v>
      </c>
      <c r="F86">
        <v>2.78</v>
      </c>
    </row>
    <row r="87" spans="1:6">
      <c r="A87">
        <v>25</v>
      </c>
      <c r="B87">
        <v>2476</v>
      </c>
      <c r="C87">
        <v>12</v>
      </c>
      <c r="D87" t="s">
        <v>54</v>
      </c>
      <c r="E87" t="s">
        <v>114</v>
      </c>
      <c r="F87">
        <v>3.22</v>
      </c>
    </row>
    <row r="88" spans="1:6">
      <c r="A88" s="17">
        <v>25</v>
      </c>
      <c r="B88" s="17">
        <v>2476</v>
      </c>
      <c r="C88" s="17">
        <v>12</v>
      </c>
      <c r="D88" t="s">
        <v>54</v>
      </c>
      <c r="E88" t="s">
        <v>114</v>
      </c>
      <c r="F88">
        <v>2.88</v>
      </c>
    </row>
    <row r="89" spans="1:6">
      <c r="A89">
        <v>25</v>
      </c>
      <c r="B89">
        <v>2476</v>
      </c>
      <c r="C89">
        <v>12</v>
      </c>
      <c r="D89" t="s">
        <v>54</v>
      </c>
      <c r="E89" t="s">
        <v>114</v>
      </c>
      <c r="F89">
        <v>3.2</v>
      </c>
    </row>
    <row r="90" spans="1:6">
      <c r="A90">
        <v>25</v>
      </c>
      <c r="B90">
        <v>2457</v>
      </c>
      <c r="C90">
        <v>12</v>
      </c>
      <c r="D90" t="s">
        <v>54</v>
      </c>
      <c r="E90" t="s">
        <v>114</v>
      </c>
      <c r="F90">
        <v>2.9</v>
      </c>
    </row>
    <row r="91" spans="1:6">
      <c r="A91">
        <v>25</v>
      </c>
      <c r="B91">
        <v>2457</v>
      </c>
      <c r="C91">
        <v>12</v>
      </c>
      <c r="D91" t="s">
        <v>54</v>
      </c>
      <c r="E91" t="s">
        <v>114</v>
      </c>
      <c r="F91">
        <v>2.96</v>
      </c>
    </row>
    <row r="92" spans="1:6">
      <c r="A92">
        <v>25</v>
      </c>
      <c r="B92">
        <v>2413</v>
      </c>
      <c r="C92">
        <v>12</v>
      </c>
      <c r="D92" t="s">
        <v>54</v>
      </c>
      <c r="E92" t="s">
        <v>114</v>
      </c>
      <c r="F92">
        <v>2.88</v>
      </c>
    </row>
    <row r="93" spans="1:6">
      <c r="A93">
        <v>25</v>
      </c>
      <c r="B93">
        <v>2413</v>
      </c>
      <c r="C93">
        <v>12</v>
      </c>
      <c r="D93" t="s">
        <v>54</v>
      </c>
      <c r="E93" t="s">
        <v>114</v>
      </c>
      <c r="F93">
        <v>3.04</v>
      </c>
    </row>
    <row r="94" spans="1:6">
      <c r="A94">
        <v>25</v>
      </c>
      <c r="B94">
        <v>2346</v>
      </c>
      <c r="C94">
        <v>12</v>
      </c>
      <c r="D94" t="s">
        <v>54</v>
      </c>
      <c r="E94" t="s">
        <v>114</v>
      </c>
      <c r="F94">
        <v>2.94</v>
      </c>
    </row>
    <row r="95" spans="1:6">
      <c r="A95">
        <v>25</v>
      </c>
      <c r="B95">
        <v>2346</v>
      </c>
      <c r="C95">
        <v>12</v>
      </c>
      <c r="D95" t="s">
        <v>54</v>
      </c>
      <c r="E95" t="s">
        <v>114</v>
      </c>
      <c r="F95">
        <v>3.26</v>
      </c>
    </row>
    <row r="96" spans="1:6">
      <c r="A96">
        <v>25</v>
      </c>
      <c r="B96">
        <v>2296</v>
      </c>
      <c r="C96">
        <v>12</v>
      </c>
      <c r="D96" t="s">
        <v>54</v>
      </c>
      <c r="E96" t="s">
        <v>114</v>
      </c>
      <c r="F96">
        <v>3.32</v>
      </c>
    </row>
    <row r="97" spans="1:12">
      <c r="A97">
        <v>25</v>
      </c>
      <c r="B97">
        <v>2296</v>
      </c>
      <c r="C97">
        <v>12</v>
      </c>
      <c r="D97" t="s">
        <v>54</v>
      </c>
      <c r="E97" t="s">
        <v>114</v>
      </c>
      <c r="F97">
        <v>2.88</v>
      </c>
    </row>
    <row r="98" spans="1:12">
      <c r="A98">
        <v>25</v>
      </c>
      <c r="B98">
        <v>2354</v>
      </c>
      <c r="C98">
        <v>12</v>
      </c>
      <c r="D98" t="s">
        <v>54</v>
      </c>
      <c r="E98" t="s">
        <v>114</v>
      </c>
      <c r="F98">
        <v>2.85</v>
      </c>
    </row>
    <row r="99" spans="1:12">
      <c r="A99">
        <v>25</v>
      </c>
      <c r="B99">
        <v>2393</v>
      </c>
      <c r="C99">
        <v>12</v>
      </c>
      <c r="D99" t="s">
        <v>54</v>
      </c>
      <c r="E99" t="s">
        <v>114</v>
      </c>
      <c r="F99">
        <v>2.81</v>
      </c>
    </row>
    <row r="100" spans="1:12">
      <c r="A100">
        <v>25</v>
      </c>
      <c r="B100">
        <v>2426</v>
      </c>
      <c r="C100">
        <v>12</v>
      </c>
      <c r="D100" t="s">
        <v>54</v>
      </c>
      <c r="E100" t="s">
        <v>114</v>
      </c>
      <c r="F100">
        <v>2.84</v>
      </c>
    </row>
    <row r="101" spans="1:12">
      <c r="A101" s="17">
        <v>25</v>
      </c>
      <c r="B101" s="17">
        <v>2426</v>
      </c>
      <c r="C101" s="17">
        <v>12</v>
      </c>
      <c r="D101" t="s">
        <v>54</v>
      </c>
      <c r="E101" t="s">
        <v>114</v>
      </c>
      <c r="F101">
        <v>3.29</v>
      </c>
    </row>
    <row r="102" spans="1:12">
      <c r="A102">
        <v>25</v>
      </c>
      <c r="B102">
        <v>2426</v>
      </c>
      <c r="C102">
        <v>12</v>
      </c>
      <c r="D102" t="s">
        <v>54</v>
      </c>
      <c r="E102" t="s">
        <v>114</v>
      </c>
      <c r="F102">
        <v>3.26</v>
      </c>
    </row>
    <row r="103" spans="1:12">
      <c r="A103">
        <v>25</v>
      </c>
      <c r="B103">
        <v>2288</v>
      </c>
      <c r="C103">
        <v>12</v>
      </c>
      <c r="D103" t="s">
        <v>54</v>
      </c>
      <c r="E103" t="s">
        <v>114</v>
      </c>
      <c r="F103">
        <v>2.83</v>
      </c>
    </row>
    <row r="104" spans="1:12">
      <c r="A104">
        <v>25</v>
      </c>
      <c r="B104">
        <v>2488</v>
      </c>
      <c r="C104">
        <v>12</v>
      </c>
      <c r="D104" t="s">
        <v>54</v>
      </c>
      <c r="E104" t="s">
        <v>114</v>
      </c>
      <c r="F104">
        <v>2.81</v>
      </c>
    </row>
    <row r="105" spans="1:12">
      <c r="A105">
        <v>25</v>
      </c>
      <c r="B105">
        <v>2488</v>
      </c>
      <c r="C105">
        <v>12</v>
      </c>
      <c r="D105" t="s">
        <v>54</v>
      </c>
      <c r="E105" t="s">
        <v>114</v>
      </c>
      <c r="F105">
        <v>2.88</v>
      </c>
    </row>
    <row r="106" spans="1:12">
      <c r="A106">
        <v>25</v>
      </c>
      <c r="B106">
        <v>2466</v>
      </c>
      <c r="C106">
        <v>12</v>
      </c>
      <c r="D106" t="s">
        <v>54</v>
      </c>
      <c r="E106" t="s">
        <v>114</v>
      </c>
      <c r="F106">
        <v>3.04</v>
      </c>
      <c r="G106">
        <v>0.99</v>
      </c>
      <c r="H106">
        <v>0.03</v>
      </c>
      <c r="I106">
        <v>0.04</v>
      </c>
      <c r="J106">
        <v>0.3</v>
      </c>
      <c r="K106">
        <v>0.7</v>
      </c>
      <c r="L106">
        <v>0.16</v>
      </c>
    </row>
    <row r="107" spans="1:12">
      <c r="A107">
        <v>25</v>
      </c>
      <c r="B107">
        <v>2466</v>
      </c>
      <c r="C107">
        <v>12</v>
      </c>
      <c r="D107" t="s">
        <v>54</v>
      </c>
      <c r="E107" t="s">
        <v>114</v>
      </c>
      <c r="F107">
        <v>3.12</v>
      </c>
      <c r="G107">
        <v>1.03</v>
      </c>
      <c r="H107">
        <v>0.09</v>
      </c>
      <c r="I107">
        <v>0.05</v>
      </c>
      <c r="J107">
        <v>0.36</v>
      </c>
      <c r="K107">
        <v>0.67</v>
      </c>
      <c r="L107">
        <v>0.14000000000000001</v>
      </c>
    </row>
    <row r="108" spans="1:12">
      <c r="A108">
        <v>25</v>
      </c>
      <c r="B108">
        <v>2466</v>
      </c>
      <c r="C108">
        <v>12</v>
      </c>
      <c r="D108" t="s">
        <v>54</v>
      </c>
      <c r="E108" t="s">
        <v>114</v>
      </c>
      <c r="F108">
        <v>2.94</v>
      </c>
      <c r="G108">
        <v>0.92</v>
      </c>
      <c r="H108">
        <v>0.09</v>
      </c>
      <c r="I108">
        <v>0.05</v>
      </c>
      <c r="J108">
        <v>0.32</v>
      </c>
      <c r="K108">
        <v>0.66</v>
      </c>
      <c r="L108">
        <v>0.2</v>
      </c>
    </row>
    <row r="109" spans="1:12">
      <c r="A109">
        <v>25</v>
      </c>
      <c r="B109">
        <v>2466</v>
      </c>
      <c r="C109">
        <v>12</v>
      </c>
      <c r="D109" t="s">
        <v>54</v>
      </c>
      <c r="E109" t="s">
        <v>41</v>
      </c>
      <c r="F109">
        <v>3.11</v>
      </c>
      <c r="G109">
        <v>1.07</v>
      </c>
      <c r="H109">
        <v>0.02</v>
      </c>
      <c r="I109">
        <v>0.03</v>
      </c>
      <c r="J109">
        <v>0.21</v>
      </c>
      <c r="K109">
        <v>0.62</v>
      </c>
      <c r="L109">
        <v>0.19</v>
      </c>
    </row>
    <row r="110" spans="1:12">
      <c r="A110">
        <v>25</v>
      </c>
      <c r="B110">
        <v>2466</v>
      </c>
      <c r="C110">
        <v>12</v>
      </c>
      <c r="D110" t="s">
        <v>54</v>
      </c>
      <c r="E110" t="s">
        <v>41</v>
      </c>
      <c r="F110">
        <v>3.24</v>
      </c>
      <c r="G110">
        <v>0.88</v>
      </c>
      <c r="H110">
        <v>0.02</v>
      </c>
      <c r="I110">
        <v>0.03</v>
      </c>
      <c r="J110">
        <v>0.26</v>
      </c>
      <c r="K110">
        <v>0.7</v>
      </c>
      <c r="L110">
        <v>0.19</v>
      </c>
    </row>
    <row r="111" spans="1:12">
      <c r="A111">
        <v>25</v>
      </c>
      <c r="B111">
        <v>2466</v>
      </c>
      <c r="C111">
        <v>12</v>
      </c>
      <c r="D111" t="s">
        <v>54</v>
      </c>
      <c r="E111" t="s">
        <v>114</v>
      </c>
      <c r="F111">
        <v>3.09</v>
      </c>
      <c r="G111">
        <v>0.95</v>
      </c>
      <c r="H111">
        <v>0.03</v>
      </c>
      <c r="I111">
        <v>0.04</v>
      </c>
      <c r="J111">
        <v>0.3</v>
      </c>
      <c r="K111">
        <v>0.64</v>
      </c>
      <c r="L111">
        <v>0.25</v>
      </c>
    </row>
    <row r="112" spans="1:12">
      <c r="A112">
        <v>25</v>
      </c>
      <c r="B112">
        <v>2466</v>
      </c>
      <c r="C112">
        <v>12</v>
      </c>
      <c r="D112" t="s">
        <v>54</v>
      </c>
      <c r="E112" t="s">
        <v>114</v>
      </c>
      <c r="F112">
        <v>3.29</v>
      </c>
      <c r="G112">
        <v>0.98</v>
      </c>
      <c r="H112">
        <v>0.06</v>
      </c>
      <c r="I112">
        <v>0.02</v>
      </c>
      <c r="J112">
        <v>0.23</v>
      </c>
      <c r="K112">
        <v>0.67</v>
      </c>
      <c r="L112">
        <v>0.2</v>
      </c>
    </row>
    <row r="113" spans="1:12">
      <c r="A113">
        <v>25</v>
      </c>
      <c r="B113">
        <v>2466</v>
      </c>
      <c r="C113">
        <v>12</v>
      </c>
      <c r="D113" t="s">
        <v>54</v>
      </c>
      <c r="E113" t="s">
        <v>114</v>
      </c>
      <c r="F113">
        <v>3.15</v>
      </c>
      <c r="G113">
        <v>0.93</v>
      </c>
      <c r="H113">
        <v>0.05</v>
      </c>
      <c r="I113">
        <v>0.06</v>
      </c>
      <c r="J113">
        <v>0.25</v>
      </c>
      <c r="K113">
        <v>0.57999999999999996</v>
      </c>
      <c r="L113">
        <v>0.13</v>
      </c>
    </row>
    <row r="114" spans="1:12">
      <c r="A114">
        <v>25</v>
      </c>
      <c r="B114">
        <v>2466</v>
      </c>
      <c r="C114">
        <v>12</v>
      </c>
      <c r="D114" t="s">
        <v>54</v>
      </c>
      <c r="E114" t="s">
        <v>114</v>
      </c>
      <c r="F114">
        <v>314</v>
      </c>
      <c r="G114">
        <v>1.03</v>
      </c>
      <c r="H114">
        <v>0.03</v>
      </c>
      <c r="I114">
        <v>0.03</v>
      </c>
      <c r="J114">
        <v>0.25</v>
      </c>
      <c r="K114">
        <v>0.71</v>
      </c>
      <c r="L114">
        <v>0.14000000000000001</v>
      </c>
    </row>
    <row r="115" spans="1:12">
      <c r="A115">
        <v>25</v>
      </c>
      <c r="B115">
        <v>2466</v>
      </c>
      <c r="C115">
        <v>12</v>
      </c>
      <c r="D115" t="s">
        <v>54</v>
      </c>
      <c r="E115" t="s">
        <v>114</v>
      </c>
      <c r="F115">
        <v>3.05</v>
      </c>
      <c r="G115">
        <v>0.92</v>
      </c>
      <c r="H115">
        <v>0.02</v>
      </c>
      <c r="I115">
        <v>0.02</v>
      </c>
      <c r="J115">
        <v>0.35</v>
      </c>
      <c r="K115">
        <v>0.67</v>
      </c>
      <c r="L115">
        <v>0.18</v>
      </c>
    </row>
    <row r="116" spans="1:12">
      <c r="A116">
        <v>25</v>
      </c>
      <c r="B116">
        <v>2466</v>
      </c>
      <c r="C116">
        <v>12</v>
      </c>
      <c r="D116" t="s">
        <v>54</v>
      </c>
      <c r="E116" t="s">
        <v>114</v>
      </c>
      <c r="F116">
        <v>3.11</v>
      </c>
      <c r="G116">
        <v>0.92</v>
      </c>
      <c r="H116">
        <v>0.05</v>
      </c>
      <c r="I116">
        <v>0.05</v>
      </c>
      <c r="J116">
        <v>0.37</v>
      </c>
      <c r="K116">
        <v>0.64</v>
      </c>
      <c r="L116">
        <v>0.11</v>
      </c>
    </row>
    <row r="117" spans="1:12">
      <c r="A117">
        <v>25</v>
      </c>
      <c r="B117">
        <v>2466</v>
      </c>
      <c r="C117">
        <v>12</v>
      </c>
      <c r="D117" t="s">
        <v>54</v>
      </c>
      <c r="E117" t="s">
        <v>114</v>
      </c>
      <c r="F117">
        <v>3.03</v>
      </c>
      <c r="G117">
        <v>0.88</v>
      </c>
      <c r="H117">
        <v>0.02</v>
      </c>
      <c r="I117">
        <v>0.03</v>
      </c>
      <c r="J117">
        <v>0.23</v>
      </c>
      <c r="K117">
        <v>0.71</v>
      </c>
      <c r="L117">
        <v>0.19</v>
      </c>
    </row>
    <row r="118" spans="1:12">
      <c r="A118">
        <v>25</v>
      </c>
      <c r="B118">
        <v>2466</v>
      </c>
      <c r="C118">
        <v>12</v>
      </c>
      <c r="D118" t="s">
        <v>54</v>
      </c>
      <c r="E118" t="s">
        <v>114</v>
      </c>
      <c r="F118">
        <v>3.78</v>
      </c>
      <c r="G118">
        <v>0.81</v>
      </c>
      <c r="H118">
        <v>0.06</v>
      </c>
      <c r="I118">
        <v>0.02</v>
      </c>
      <c r="J118">
        <v>0.2</v>
      </c>
      <c r="K118">
        <v>0.45</v>
      </c>
      <c r="L118">
        <v>7.0000000000000007E-2</v>
      </c>
    </row>
    <row r="119" spans="1:12">
      <c r="A119">
        <v>25</v>
      </c>
      <c r="B119">
        <v>2466</v>
      </c>
      <c r="C119">
        <v>12</v>
      </c>
      <c r="D119" t="s">
        <v>54</v>
      </c>
      <c r="E119" t="s">
        <v>114</v>
      </c>
      <c r="F119">
        <v>2.78</v>
      </c>
      <c r="G119">
        <v>0.86</v>
      </c>
      <c r="H119">
        <v>0.03</v>
      </c>
      <c r="I119">
        <v>0.02</v>
      </c>
      <c r="J119">
        <v>0.26</v>
      </c>
      <c r="K119">
        <v>0.64</v>
      </c>
      <c r="L119">
        <v>0.13</v>
      </c>
    </row>
    <row r="120" spans="1:12">
      <c r="A120">
        <v>25</v>
      </c>
      <c r="B120">
        <v>2466</v>
      </c>
      <c r="C120">
        <v>12</v>
      </c>
      <c r="D120" t="s">
        <v>54</v>
      </c>
      <c r="E120" t="s">
        <v>114</v>
      </c>
      <c r="F120">
        <v>3.05</v>
      </c>
      <c r="G120">
        <v>0.99</v>
      </c>
      <c r="H120">
        <v>0.01</v>
      </c>
      <c r="I120">
        <v>0.01</v>
      </c>
      <c r="J120">
        <v>0.18</v>
      </c>
      <c r="K120">
        <v>0.77</v>
      </c>
      <c r="L120">
        <v>0.28000000000000003</v>
      </c>
    </row>
    <row r="121" spans="1:12">
      <c r="A121">
        <v>25</v>
      </c>
      <c r="B121">
        <v>2466</v>
      </c>
      <c r="C121">
        <v>12</v>
      </c>
      <c r="D121" t="s">
        <v>54</v>
      </c>
      <c r="E121" t="s">
        <v>114</v>
      </c>
      <c r="F121">
        <v>3.38</v>
      </c>
      <c r="G121">
        <v>0.97</v>
      </c>
      <c r="H121">
        <v>0.05</v>
      </c>
      <c r="I121">
        <v>0.04</v>
      </c>
      <c r="J121">
        <v>0.34</v>
      </c>
      <c r="K121">
        <v>0.67</v>
      </c>
      <c r="L121">
        <v>0.12</v>
      </c>
    </row>
    <row r="122" spans="1:12">
      <c r="A122">
        <v>25</v>
      </c>
      <c r="B122">
        <v>2466</v>
      </c>
      <c r="C122">
        <v>12</v>
      </c>
      <c r="D122" t="s">
        <v>54</v>
      </c>
      <c r="E122" t="s">
        <v>114</v>
      </c>
      <c r="F122">
        <v>2.84</v>
      </c>
      <c r="G122">
        <v>0.81</v>
      </c>
      <c r="H122">
        <v>0.03</v>
      </c>
      <c r="I122">
        <v>0.02</v>
      </c>
      <c r="J122">
        <v>0.34</v>
      </c>
      <c r="K122">
        <v>0.57999999999999996</v>
      </c>
      <c r="L122">
        <v>0.18</v>
      </c>
    </row>
    <row r="123" spans="1:12">
      <c r="A123">
        <v>25</v>
      </c>
      <c r="B123">
        <v>2466</v>
      </c>
      <c r="C123">
        <v>12</v>
      </c>
      <c r="D123" t="s">
        <v>54</v>
      </c>
      <c r="E123" t="s">
        <v>114</v>
      </c>
      <c r="F123">
        <v>3.06</v>
      </c>
      <c r="G123">
        <v>0.86</v>
      </c>
      <c r="H123">
        <v>7.0000000000000007E-2</v>
      </c>
      <c r="I123">
        <v>0.03</v>
      </c>
      <c r="J123">
        <v>0.32</v>
      </c>
      <c r="K123">
        <v>0.6</v>
      </c>
      <c r="L123">
        <v>0.19</v>
      </c>
    </row>
    <row r="124" spans="1:12">
      <c r="A124">
        <v>25</v>
      </c>
      <c r="B124">
        <v>2466</v>
      </c>
      <c r="C124">
        <v>12</v>
      </c>
      <c r="D124" t="s">
        <v>54</v>
      </c>
      <c r="E124" t="s">
        <v>114</v>
      </c>
      <c r="F124">
        <v>2.88</v>
      </c>
      <c r="G124">
        <v>0.86</v>
      </c>
      <c r="H124">
        <v>0.04</v>
      </c>
      <c r="I124">
        <v>0.01</v>
      </c>
      <c r="J124">
        <v>0.31</v>
      </c>
      <c r="K124">
        <v>0.64</v>
      </c>
      <c r="L124">
        <v>0.11</v>
      </c>
    </row>
    <row r="125" spans="1:12">
      <c r="A125">
        <v>25</v>
      </c>
      <c r="B125">
        <v>2466</v>
      </c>
      <c r="C125">
        <v>12</v>
      </c>
      <c r="D125" t="s">
        <v>54</v>
      </c>
      <c r="E125" t="s">
        <v>114</v>
      </c>
      <c r="F125">
        <v>2.89</v>
      </c>
      <c r="G125">
        <v>0.86</v>
      </c>
      <c r="H125">
        <v>0.02</v>
      </c>
      <c r="I125">
        <v>0.02</v>
      </c>
      <c r="J125">
        <v>0.22</v>
      </c>
      <c r="K125">
        <v>0.6</v>
      </c>
      <c r="L125">
        <v>0.13</v>
      </c>
    </row>
    <row r="126" spans="1:12">
      <c r="A126">
        <v>25</v>
      </c>
      <c r="B126">
        <v>2466</v>
      </c>
      <c r="C126">
        <v>12</v>
      </c>
      <c r="D126" t="s">
        <v>54</v>
      </c>
      <c r="E126" t="s">
        <v>114</v>
      </c>
      <c r="F126">
        <v>3.1</v>
      </c>
      <c r="G126">
        <v>0.92</v>
      </c>
      <c r="H126">
        <v>0.03</v>
      </c>
      <c r="I126">
        <v>0.04</v>
      </c>
      <c r="J126">
        <v>0.16</v>
      </c>
      <c r="K126">
        <v>0.61</v>
      </c>
      <c r="L126">
        <v>0.17</v>
      </c>
    </row>
    <row r="127" spans="1:12">
      <c r="A127">
        <v>25</v>
      </c>
      <c r="B127">
        <v>2466</v>
      </c>
      <c r="C127">
        <v>12</v>
      </c>
      <c r="D127" t="s">
        <v>54</v>
      </c>
      <c r="E127" t="s">
        <v>114</v>
      </c>
      <c r="F127">
        <v>3.14</v>
      </c>
      <c r="G127">
        <v>0.86</v>
      </c>
      <c r="H127">
        <v>0.02</v>
      </c>
      <c r="I127">
        <v>0.06</v>
      </c>
      <c r="J127">
        <v>0.26</v>
      </c>
      <c r="K127">
        <v>0.71</v>
      </c>
      <c r="L127">
        <v>0.12</v>
      </c>
    </row>
    <row r="128" spans="1:12">
      <c r="A128">
        <v>25</v>
      </c>
      <c r="B128">
        <v>2466</v>
      </c>
      <c r="C128">
        <v>12</v>
      </c>
      <c r="D128" t="s">
        <v>54</v>
      </c>
      <c r="E128" t="s">
        <v>114</v>
      </c>
      <c r="F128">
        <v>2.88</v>
      </c>
      <c r="G128">
        <v>0.97</v>
      </c>
      <c r="H128">
        <v>0.02</v>
      </c>
      <c r="I128">
        <v>0.04</v>
      </c>
      <c r="J128">
        <v>0.21</v>
      </c>
      <c r="K128">
        <v>0.6</v>
      </c>
      <c r="L128">
        <v>0.2</v>
      </c>
    </row>
    <row r="129" spans="1:12">
      <c r="A129">
        <v>25</v>
      </c>
      <c r="B129">
        <v>2466</v>
      </c>
      <c r="C129">
        <v>12</v>
      </c>
      <c r="D129" t="s">
        <v>54</v>
      </c>
      <c r="E129" t="s">
        <v>114</v>
      </c>
      <c r="F129">
        <v>3.04</v>
      </c>
      <c r="G129">
        <v>1.03</v>
      </c>
      <c r="H129">
        <v>0.03</v>
      </c>
      <c r="I129">
        <v>0.05</v>
      </c>
      <c r="J129">
        <v>0.25</v>
      </c>
      <c r="K129">
        <v>0.73</v>
      </c>
      <c r="L129">
        <v>0.17</v>
      </c>
    </row>
    <row r="130" spans="1:12">
      <c r="A130">
        <v>25</v>
      </c>
      <c r="B130">
        <v>2466</v>
      </c>
      <c r="C130">
        <v>12</v>
      </c>
      <c r="D130" t="s">
        <v>54</v>
      </c>
      <c r="E130" t="s">
        <v>114</v>
      </c>
      <c r="F130">
        <v>3.21</v>
      </c>
      <c r="G130">
        <v>0.9</v>
      </c>
      <c r="H130">
        <v>0.03</v>
      </c>
      <c r="I130">
        <v>0.02</v>
      </c>
      <c r="J130">
        <v>0.26</v>
      </c>
      <c r="K130">
        <v>0.68</v>
      </c>
      <c r="L130">
        <v>0.18</v>
      </c>
    </row>
    <row r="131" spans="1:12">
      <c r="A131">
        <v>25</v>
      </c>
      <c r="B131">
        <v>2466</v>
      </c>
      <c r="C131">
        <v>12</v>
      </c>
      <c r="D131" t="s">
        <v>54</v>
      </c>
      <c r="E131" t="s">
        <v>114</v>
      </c>
      <c r="F131">
        <v>2.89</v>
      </c>
      <c r="G131">
        <v>1.01</v>
      </c>
      <c r="H131">
        <v>0.04</v>
      </c>
      <c r="I131">
        <v>0.02</v>
      </c>
      <c r="J131">
        <v>0.5</v>
      </c>
      <c r="K131">
        <v>0.59</v>
      </c>
      <c r="L131">
        <v>0.13</v>
      </c>
    </row>
    <row r="132" spans="1:12">
      <c r="A132">
        <v>25</v>
      </c>
      <c r="B132">
        <v>2466</v>
      </c>
      <c r="C132">
        <v>12</v>
      </c>
      <c r="D132" t="s">
        <v>54</v>
      </c>
      <c r="E132" t="s">
        <v>114</v>
      </c>
      <c r="F132">
        <v>2.84</v>
      </c>
      <c r="G132">
        <v>0.91</v>
      </c>
      <c r="H132">
        <v>0.1</v>
      </c>
      <c r="I132">
        <v>0.04</v>
      </c>
      <c r="J132">
        <v>0.19</v>
      </c>
      <c r="K132">
        <v>0.68</v>
      </c>
      <c r="L132">
        <v>0.19</v>
      </c>
    </row>
    <row r="133" spans="1:12">
      <c r="A133">
        <v>25</v>
      </c>
      <c r="B133">
        <v>2466</v>
      </c>
      <c r="C133">
        <v>12</v>
      </c>
      <c r="D133" t="s">
        <v>54</v>
      </c>
      <c r="E133" t="s">
        <v>114</v>
      </c>
      <c r="F133">
        <v>3.01</v>
      </c>
      <c r="G133">
        <v>0.98</v>
      </c>
      <c r="H133">
        <v>0.02</v>
      </c>
      <c r="I133">
        <v>0.02</v>
      </c>
      <c r="J133">
        <v>0.3</v>
      </c>
      <c r="K133">
        <v>0.7</v>
      </c>
      <c r="L133">
        <v>0.18</v>
      </c>
    </row>
    <row r="134" spans="1:12">
      <c r="A134">
        <v>25</v>
      </c>
      <c r="B134">
        <v>2466</v>
      </c>
      <c r="C134">
        <v>12</v>
      </c>
      <c r="D134" t="s">
        <v>54</v>
      </c>
      <c r="E134" t="s">
        <v>114</v>
      </c>
      <c r="F134">
        <v>3.14</v>
      </c>
      <c r="G134">
        <v>1.0900000000000001</v>
      </c>
      <c r="H134">
        <v>0.03</v>
      </c>
      <c r="I134">
        <v>0.02</v>
      </c>
      <c r="J134">
        <v>0.33</v>
      </c>
      <c r="K134">
        <v>0.76</v>
      </c>
      <c r="L134">
        <v>0.33</v>
      </c>
    </row>
    <row r="135" spans="1:12">
      <c r="A135">
        <v>25</v>
      </c>
      <c r="B135">
        <v>2466</v>
      </c>
      <c r="C135">
        <v>12</v>
      </c>
      <c r="D135" t="s">
        <v>54</v>
      </c>
      <c r="E135" t="s">
        <v>114</v>
      </c>
      <c r="F135">
        <v>285</v>
      </c>
      <c r="G135">
        <v>0.92</v>
      </c>
      <c r="H135">
        <v>0.09</v>
      </c>
      <c r="I135">
        <v>0.02</v>
      </c>
      <c r="J135">
        <v>0.34</v>
      </c>
      <c r="K135">
        <v>0.76</v>
      </c>
      <c r="L135">
        <v>0.14000000000000001</v>
      </c>
    </row>
    <row r="136" spans="1:12">
      <c r="A136">
        <v>25</v>
      </c>
      <c r="B136">
        <v>2466</v>
      </c>
      <c r="C136">
        <v>12</v>
      </c>
      <c r="D136" t="s">
        <v>54</v>
      </c>
      <c r="E136" t="s">
        <v>114</v>
      </c>
      <c r="F136">
        <v>2.99</v>
      </c>
      <c r="G136">
        <v>0.85</v>
      </c>
      <c r="H136">
        <v>0.01</v>
      </c>
      <c r="I136">
        <v>0.04</v>
      </c>
      <c r="J136">
        <v>0.28999999999999998</v>
      </c>
      <c r="K136">
        <v>0.55000000000000004</v>
      </c>
      <c r="L136">
        <v>0.17</v>
      </c>
    </row>
    <row r="137" spans="1:12">
      <c r="A137">
        <v>25</v>
      </c>
      <c r="B137">
        <v>2466</v>
      </c>
      <c r="C137">
        <v>12</v>
      </c>
      <c r="D137" t="s">
        <v>54</v>
      </c>
      <c r="E137" t="s">
        <v>41</v>
      </c>
      <c r="F137">
        <v>2.94</v>
      </c>
      <c r="G137">
        <v>1.04</v>
      </c>
      <c r="H137">
        <v>0.02</v>
      </c>
      <c r="I137">
        <v>0.03</v>
      </c>
      <c r="J137">
        <v>0.2</v>
      </c>
      <c r="K137">
        <v>0.69</v>
      </c>
      <c r="L137">
        <v>0.1</v>
      </c>
    </row>
    <row r="138" spans="1:12">
      <c r="A138">
        <v>25</v>
      </c>
      <c r="B138">
        <v>2466</v>
      </c>
      <c r="C138">
        <v>12</v>
      </c>
      <c r="D138" t="s">
        <v>54</v>
      </c>
      <c r="E138" t="s">
        <v>41</v>
      </c>
      <c r="F138">
        <v>2.73</v>
      </c>
      <c r="G138">
        <v>0.71</v>
      </c>
      <c r="H138">
        <v>0.04</v>
      </c>
      <c r="I138">
        <v>0.02</v>
      </c>
      <c r="J138">
        <v>0.17</v>
      </c>
      <c r="K138">
        <v>0.51</v>
      </c>
      <c r="L138">
        <v>0.09</v>
      </c>
    </row>
    <row r="139" spans="1:12">
      <c r="A139">
        <v>25</v>
      </c>
      <c r="B139">
        <v>2466</v>
      </c>
      <c r="C139">
        <v>12</v>
      </c>
      <c r="D139" t="s">
        <v>54</v>
      </c>
      <c r="E139" t="s">
        <v>114</v>
      </c>
      <c r="F139">
        <v>2.78</v>
      </c>
      <c r="G139">
        <v>1</v>
      </c>
      <c r="H139">
        <v>0.03</v>
      </c>
      <c r="I139">
        <v>0.03</v>
      </c>
      <c r="J139">
        <v>0.27</v>
      </c>
      <c r="K139">
        <v>0.7</v>
      </c>
      <c r="L139">
        <v>0.23</v>
      </c>
    </row>
    <row r="140" spans="1:12">
      <c r="A140">
        <v>25</v>
      </c>
      <c r="B140">
        <v>2466</v>
      </c>
      <c r="C140">
        <v>12</v>
      </c>
      <c r="D140" t="s">
        <v>54</v>
      </c>
      <c r="E140" t="s">
        <v>114</v>
      </c>
      <c r="F140">
        <v>2.84</v>
      </c>
      <c r="G140">
        <v>0.94</v>
      </c>
      <c r="H140">
        <v>0.03</v>
      </c>
      <c r="I140">
        <v>0.03</v>
      </c>
      <c r="J140">
        <v>0.27</v>
      </c>
      <c r="K140">
        <v>0.63</v>
      </c>
      <c r="L140">
        <v>0.11</v>
      </c>
    </row>
    <row r="141" spans="1:12">
      <c r="A141">
        <v>25</v>
      </c>
      <c r="B141">
        <v>2466</v>
      </c>
      <c r="C141">
        <v>12</v>
      </c>
      <c r="D141" t="s">
        <v>54</v>
      </c>
      <c r="E141" t="s">
        <v>114</v>
      </c>
      <c r="F141">
        <v>2.8</v>
      </c>
      <c r="G141">
        <v>0.92</v>
      </c>
      <c r="H141">
        <v>0.03</v>
      </c>
      <c r="I141">
        <v>0.03</v>
      </c>
      <c r="J141">
        <v>0.26</v>
      </c>
      <c r="K141">
        <v>0.63</v>
      </c>
      <c r="L141">
        <v>0.12</v>
      </c>
    </row>
    <row r="142" spans="1:12">
      <c r="A142">
        <v>25</v>
      </c>
      <c r="B142">
        <v>2466</v>
      </c>
      <c r="C142">
        <v>12</v>
      </c>
      <c r="D142" t="s">
        <v>54</v>
      </c>
      <c r="E142" t="s">
        <v>114</v>
      </c>
      <c r="F142">
        <v>2.88</v>
      </c>
      <c r="G142">
        <v>0.85</v>
      </c>
      <c r="H142">
        <v>0.02</v>
      </c>
      <c r="I142">
        <v>0.02</v>
      </c>
      <c r="J142">
        <v>0.26</v>
      </c>
      <c r="K142">
        <v>0.59</v>
      </c>
      <c r="L142">
        <v>0.2</v>
      </c>
    </row>
    <row r="143" spans="1:12">
      <c r="A143">
        <v>25</v>
      </c>
      <c r="B143">
        <v>2466</v>
      </c>
      <c r="C143">
        <v>12</v>
      </c>
      <c r="D143" t="s">
        <v>54</v>
      </c>
      <c r="E143" t="s">
        <v>114</v>
      </c>
      <c r="F143">
        <v>3.15</v>
      </c>
      <c r="G143">
        <v>0.9</v>
      </c>
      <c r="H143">
        <v>0.04</v>
      </c>
      <c r="I143">
        <v>0.04</v>
      </c>
      <c r="J143">
        <v>0.24</v>
      </c>
      <c r="K143">
        <v>0.56000000000000005</v>
      </c>
      <c r="L143">
        <v>0.2</v>
      </c>
    </row>
    <row r="144" spans="1:12">
      <c r="A144">
        <v>25</v>
      </c>
      <c r="B144">
        <v>2466</v>
      </c>
      <c r="C144">
        <v>12</v>
      </c>
      <c r="D144" t="s">
        <v>54</v>
      </c>
      <c r="E144" t="s">
        <v>114</v>
      </c>
      <c r="F144">
        <v>3.05</v>
      </c>
      <c r="G144">
        <v>0.79</v>
      </c>
      <c r="H144">
        <v>0.02</v>
      </c>
      <c r="I144">
        <v>0.05</v>
      </c>
      <c r="J144">
        <v>0.23</v>
      </c>
      <c r="K144">
        <v>0.61</v>
      </c>
      <c r="L144">
        <v>0.17</v>
      </c>
    </row>
    <row r="145" spans="1:12">
      <c r="A145">
        <v>25</v>
      </c>
      <c r="B145">
        <v>2437</v>
      </c>
      <c r="C145">
        <v>12</v>
      </c>
      <c r="D145" t="s">
        <v>54</v>
      </c>
      <c r="E145" t="s">
        <v>114</v>
      </c>
      <c r="F145">
        <v>3.08</v>
      </c>
      <c r="G145">
        <v>0.98</v>
      </c>
      <c r="H145">
        <v>0.04</v>
      </c>
      <c r="I145">
        <v>0.02</v>
      </c>
      <c r="J145">
        <v>0.28999999999999998</v>
      </c>
      <c r="K145">
        <v>0.69</v>
      </c>
      <c r="L145">
        <v>0.17</v>
      </c>
    </row>
    <row r="146" spans="1:12">
      <c r="A146">
        <v>25</v>
      </c>
      <c r="B146">
        <v>2437</v>
      </c>
      <c r="C146">
        <v>12</v>
      </c>
      <c r="D146" t="s">
        <v>54</v>
      </c>
      <c r="E146" t="s">
        <v>114</v>
      </c>
      <c r="F146">
        <v>3.08</v>
      </c>
      <c r="G146">
        <v>0.95</v>
      </c>
      <c r="H146">
        <v>0.02</v>
      </c>
      <c r="I146">
        <v>0.03</v>
      </c>
      <c r="J146">
        <v>0.34</v>
      </c>
      <c r="K146">
        <v>0.59</v>
      </c>
      <c r="L146">
        <v>0.2</v>
      </c>
    </row>
    <row r="147" spans="1:12">
      <c r="A147">
        <v>25</v>
      </c>
      <c r="B147">
        <v>2437</v>
      </c>
      <c r="C147">
        <v>12</v>
      </c>
      <c r="D147" t="s">
        <v>54</v>
      </c>
      <c r="E147" t="s">
        <v>114</v>
      </c>
      <c r="F147">
        <v>2.96</v>
      </c>
      <c r="G147">
        <v>0.88</v>
      </c>
      <c r="H147">
        <v>0.03</v>
      </c>
      <c r="I147">
        <v>0.03</v>
      </c>
      <c r="J147">
        <v>0.31</v>
      </c>
      <c r="K147">
        <v>0.6</v>
      </c>
      <c r="L147">
        <v>0.2</v>
      </c>
    </row>
    <row r="148" spans="1:12">
      <c r="A148">
        <v>25</v>
      </c>
      <c r="B148">
        <v>2437</v>
      </c>
      <c r="C148">
        <v>12</v>
      </c>
      <c r="D148" t="s">
        <v>54</v>
      </c>
      <c r="E148" t="s">
        <v>114</v>
      </c>
      <c r="F148">
        <v>3.03</v>
      </c>
      <c r="G148">
        <v>1.01</v>
      </c>
      <c r="H148">
        <v>0.06</v>
      </c>
      <c r="I148">
        <v>0.05</v>
      </c>
      <c r="J148">
        <v>0.28999999999999998</v>
      </c>
      <c r="K148">
        <v>0.62</v>
      </c>
      <c r="L148">
        <v>0.15</v>
      </c>
    </row>
    <row r="149" spans="1:12">
      <c r="A149">
        <v>25</v>
      </c>
      <c r="B149">
        <v>2437</v>
      </c>
      <c r="C149">
        <v>12</v>
      </c>
      <c r="D149" t="s">
        <v>54</v>
      </c>
      <c r="E149" t="s">
        <v>114</v>
      </c>
      <c r="F149">
        <v>2.57</v>
      </c>
      <c r="G149">
        <v>0.76</v>
      </c>
      <c r="H149">
        <v>0.02</v>
      </c>
      <c r="I149">
        <v>0.02</v>
      </c>
      <c r="J149">
        <v>0.16</v>
      </c>
      <c r="K149">
        <v>0.57999999999999996</v>
      </c>
      <c r="L149">
        <v>0.15</v>
      </c>
    </row>
    <row r="150" spans="1:12">
      <c r="A150">
        <v>25</v>
      </c>
      <c r="B150">
        <v>2437</v>
      </c>
      <c r="C150">
        <v>12</v>
      </c>
      <c r="D150" t="s">
        <v>54</v>
      </c>
      <c r="E150" t="s">
        <v>114</v>
      </c>
      <c r="F150">
        <v>2.81</v>
      </c>
      <c r="G150">
        <v>0.91</v>
      </c>
      <c r="H150">
        <v>0.02</v>
      </c>
      <c r="I150">
        <v>0.04</v>
      </c>
      <c r="J150">
        <v>0.16</v>
      </c>
      <c r="K150">
        <v>0.71</v>
      </c>
      <c r="L150">
        <v>0.24</v>
      </c>
    </row>
    <row r="151" spans="1:12">
      <c r="A151">
        <v>25</v>
      </c>
      <c r="B151">
        <v>2437</v>
      </c>
      <c r="C151">
        <v>12</v>
      </c>
      <c r="D151" t="s">
        <v>54</v>
      </c>
      <c r="E151" t="s">
        <v>114</v>
      </c>
      <c r="F151">
        <v>2.93</v>
      </c>
      <c r="G151">
        <v>0.92</v>
      </c>
      <c r="H151">
        <v>0.05</v>
      </c>
      <c r="I151">
        <v>0.04</v>
      </c>
      <c r="J151">
        <v>0.26</v>
      </c>
      <c r="K151">
        <v>0.66</v>
      </c>
      <c r="L151">
        <v>0.24</v>
      </c>
    </row>
    <row r="152" spans="1:12">
      <c r="A152">
        <v>25</v>
      </c>
      <c r="B152">
        <v>2437</v>
      </c>
      <c r="C152">
        <v>12</v>
      </c>
      <c r="D152" t="s">
        <v>54</v>
      </c>
      <c r="E152" t="s">
        <v>114</v>
      </c>
      <c r="F152">
        <v>2.88</v>
      </c>
      <c r="G152">
        <v>0.85</v>
      </c>
      <c r="H152">
        <v>0.01</v>
      </c>
      <c r="I152">
        <v>0.02</v>
      </c>
      <c r="J152">
        <v>0.41</v>
      </c>
      <c r="K152">
        <v>0.6</v>
      </c>
      <c r="L152">
        <v>0.19</v>
      </c>
    </row>
    <row r="153" spans="1:12">
      <c r="A153">
        <v>25</v>
      </c>
      <c r="B153">
        <v>2437</v>
      </c>
      <c r="C153">
        <v>12</v>
      </c>
      <c r="D153" t="s">
        <v>54</v>
      </c>
      <c r="E153" t="s">
        <v>114</v>
      </c>
      <c r="F153">
        <v>3.12</v>
      </c>
      <c r="G153">
        <v>0.85</v>
      </c>
      <c r="H153">
        <v>0.02</v>
      </c>
      <c r="I153">
        <v>0.05</v>
      </c>
      <c r="J153">
        <v>0.32</v>
      </c>
      <c r="K153">
        <v>0.71</v>
      </c>
      <c r="L153">
        <v>0.28000000000000003</v>
      </c>
    </row>
    <row r="154" spans="1:12">
      <c r="A154">
        <v>25</v>
      </c>
      <c r="B154">
        <v>2437</v>
      </c>
      <c r="C154">
        <v>12</v>
      </c>
      <c r="D154" t="s">
        <v>54</v>
      </c>
      <c r="E154" t="s">
        <v>114</v>
      </c>
      <c r="F154">
        <v>2.95</v>
      </c>
      <c r="G154">
        <v>0.95</v>
      </c>
      <c r="H154">
        <v>0.04</v>
      </c>
      <c r="I154">
        <v>0.05</v>
      </c>
      <c r="J154">
        <v>0.2</v>
      </c>
      <c r="K154">
        <v>0.64</v>
      </c>
      <c r="L154">
        <v>0.13</v>
      </c>
    </row>
    <row r="155" spans="1:12">
      <c r="A155">
        <v>25</v>
      </c>
      <c r="B155">
        <v>2437</v>
      </c>
      <c r="C155">
        <v>12</v>
      </c>
      <c r="D155" t="s">
        <v>54</v>
      </c>
      <c r="E155" t="s">
        <v>114</v>
      </c>
      <c r="F155">
        <v>2.91</v>
      </c>
    </row>
    <row r="156" spans="1:12">
      <c r="A156">
        <v>25</v>
      </c>
      <c r="B156">
        <v>2437</v>
      </c>
      <c r="C156">
        <v>12</v>
      </c>
      <c r="D156" t="s">
        <v>54</v>
      </c>
      <c r="E156" t="s">
        <v>114</v>
      </c>
      <c r="F156">
        <v>2.78</v>
      </c>
    </row>
    <row r="157" spans="1:12">
      <c r="A157">
        <v>25</v>
      </c>
      <c r="B157">
        <v>2437</v>
      </c>
      <c r="C157">
        <v>12</v>
      </c>
      <c r="D157" t="s">
        <v>54</v>
      </c>
      <c r="E157" t="s">
        <v>114</v>
      </c>
      <c r="F157">
        <v>3.2</v>
      </c>
    </row>
    <row r="158" spans="1:12">
      <c r="A158">
        <v>25</v>
      </c>
      <c r="B158">
        <v>2437</v>
      </c>
      <c r="C158">
        <v>12</v>
      </c>
      <c r="D158" t="s">
        <v>54</v>
      </c>
      <c r="E158" t="s">
        <v>114</v>
      </c>
      <c r="F158">
        <v>2.95</v>
      </c>
    </row>
    <row r="159" spans="1:12">
      <c r="A159">
        <v>25</v>
      </c>
      <c r="B159">
        <v>2437</v>
      </c>
      <c r="C159">
        <v>12</v>
      </c>
      <c r="D159" t="s">
        <v>54</v>
      </c>
      <c r="E159" t="s">
        <v>114</v>
      </c>
      <c r="F159">
        <v>2.92</v>
      </c>
    </row>
    <row r="160" spans="1:12">
      <c r="A160">
        <v>25</v>
      </c>
      <c r="B160">
        <v>2437</v>
      </c>
      <c r="C160">
        <v>12</v>
      </c>
      <c r="D160" t="s">
        <v>54</v>
      </c>
      <c r="E160" t="s">
        <v>114</v>
      </c>
      <c r="F160">
        <v>2.8</v>
      </c>
    </row>
    <row r="161" spans="1:12">
      <c r="A161">
        <v>25</v>
      </c>
      <c r="B161">
        <v>2437</v>
      </c>
      <c r="C161">
        <v>12</v>
      </c>
      <c r="D161" t="s">
        <v>54</v>
      </c>
      <c r="E161" t="s">
        <v>114</v>
      </c>
      <c r="F161">
        <v>2.83</v>
      </c>
    </row>
    <row r="162" spans="1:12">
      <c r="A162">
        <v>25</v>
      </c>
      <c r="B162">
        <v>2437</v>
      </c>
      <c r="C162">
        <v>12</v>
      </c>
      <c r="D162" t="s">
        <v>54</v>
      </c>
      <c r="E162" t="s">
        <v>114</v>
      </c>
      <c r="F162">
        <v>3.11</v>
      </c>
    </row>
    <row r="163" spans="1:12">
      <c r="A163">
        <v>25</v>
      </c>
      <c r="B163">
        <v>2437</v>
      </c>
      <c r="C163">
        <v>12</v>
      </c>
      <c r="D163" t="s">
        <v>54</v>
      </c>
      <c r="E163" t="s">
        <v>114</v>
      </c>
      <c r="F163">
        <v>3.09</v>
      </c>
    </row>
    <row r="164" spans="1:12">
      <c r="A164">
        <v>25</v>
      </c>
      <c r="B164">
        <v>2437</v>
      </c>
      <c r="C164">
        <v>12</v>
      </c>
      <c r="D164" t="s">
        <v>54</v>
      </c>
      <c r="E164" t="s">
        <v>114</v>
      </c>
      <c r="F164">
        <v>2.87</v>
      </c>
    </row>
    <row r="165" spans="1:12">
      <c r="A165">
        <v>25</v>
      </c>
      <c r="B165">
        <v>2437</v>
      </c>
      <c r="C165">
        <v>12</v>
      </c>
      <c r="D165" t="s">
        <v>54</v>
      </c>
      <c r="E165" t="s">
        <v>114</v>
      </c>
      <c r="F165">
        <v>2.77</v>
      </c>
    </row>
    <row r="166" spans="1:12">
      <c r="A166">
        <v>30</v>
      </c>
      <c r="B166">
        <v>1521</v>
      </c>
      <c r="C166" t="s">
        <v>117</v>
      </c>
      <c r="D166" t="s">
        <v>54</v>
      </c>
      <c r="E166" t="s">
        <v>41</v>
      </c>
      <c r="F166">
        <v>2.91</v>
      </c>
      <c r="G166">
        <v>0.99</v>
      </c>
      <c r="H166">
        <v>0.04</v>
      </c>
      <c r="I166">
        <v>0.03</v>
      </c>
      <c r="J166">
        <v>0.28000000000000003</v>
      </c>
      <c r="K166">
        <v>0.82</v>
      </c>
      <c r="L166">
        <v>0.08</v>
      </c>
    </row>
    <row r="167" spans="1:12">
      <c r="A167">
        <v>30</v>
      </c>
      <c r="B167">
        <v>1474</v>
      </c>
      <c r="C167" t="s">
        <v>117</v>
      </c>
      <c r="D167" t="s">
        <v>54</v>
      </c>
      <c r="E167" t="s">
        <v>114</v>
      </c>
      <c r="F167">
        <v>2.86</v>
      </c>
      <c r="G167">
        <v>0.97</v>
      </c>
      <c r="H167">
        <v>0.05</v>
      </c>
      <c r="I167">
        <v>0.03</v>
      </c>
      <c r="J167">
        <v>0.17</v>
      </c>
      <c r="K167">
        <v>0.74</v>
      </c>
      <c r="L167">
        <v>0.17</v>
      </c>
    </row>
    <row r="168" spans="1:12">
      <c r="A168">
        <v>30</v>
      </c>
      <c r="B168">
        <v>1474</v>
      </c>
      <c r="C168" t="s">
        <v>117</v>
      </c>
      <c r="D168" t="s">
        <v>54</v>
      </c>
      <c r="E168" t="s">
        <v>114</v>
      </c>
      <c r="F168">
        <v>2.57</v>
      </c>
      <c r="G168">
        <v>0.9</v>
      </c>
      <c r="H168">
        <v>0.03</v>
      </c>
      <c r="I168">
        <v>0.04</v>
      </c>
      <c r="J168">
        <v>0.38</v>
      </c>
      <c r="K168">
        <v>0.64</v>
      </c>
      <c r="L168">
        <v>0.28999999999999998</v>
      </c>
    </row>
    <row r="169" spans="1:12">
      <c r="A169">
        <v>30</v>
      </c>
      <c r="B169">
        <v>1474</v>
      </c>
      <c r="C169" t="s">
        <v>117</v>
      </c>
      <c r="D169" t="s">
        <v>54</v>
      </c>
      <c r="E169" t="s">
        <v>114</v>
      </c>
      <c r="F169">
        <v>3.1</v>
      </c>
      <c r="G169">
        <v>0.97</v>
      </c>
      <c r="H169">
        <v>0.03</v>
      </c>
      <c r="I169">
        <v>0.02</v>
      </c>
      <c r="J169">
        <v>0.32</v>
      </c>
      <c r="K169">
        <v>0.67</v>
      </c>
      <c r="L169">
        <v>0.28999999999999998</v>
      </c>
    </row>
    <row r="170" spans="1:12">
      <c r="A170">
        <v>30</v>
      </c>
      <c r="B170">
        <v>1474</v>
      </c>
      <c r="C170" t="s">
        <v>117</v>
      </c>
      <c r="D170" t="s">
        <v>54</v>
      </c>
      <c r="E170" t="s">
        <v>41</v>
      </c>
      <c r="F170">
        <v>3.05</v>
      </c>
      <c r="G170">
        <v>0.75</v>
      </c>
      <c r="H170">
        <v>0.03</v>
      </c>
      <c r="I170">
        <v>0.02</v>
      </c>
      <c r="J170">
        <v>0.23</v>
      </c>
      <c r="K170">
        <v>0.47</v>
      </c>
    </row>
    <row r="171" spans="1:12">
      <c r="A171">
        <v>30</v>
      </c>
      <c r="B171">
        <v>1496</v>
      </c>
      <c r="C171" t="s">
        <v>117</v>
      </c>
      <c r="D171" t="s">
        <v>54</v>
      </c>
      <c r="E171" t="s">
        <v>114</v>
      </c>
      <c r="F171">
        <v>2.87</v>
      </c>
      <c r="G171">
        <v>0.75</v>
      </c>
      <c r="H171">
        <v>7.0000000000000007E-2</v>
      </c>
      <c r="I171">
        <v>0.04</v>
      </c>
      <c r="J171">
        <v>0.3</v>
      </c>
      <c r="K171">
        <v>0.53</v>
      </c>
      <c r="L171">
        <v>0.01</v>
      </c>
    </row>
    <row r="172" spans="1:12">
      <c r="A172">
        <v>30</v>
      </c>
      <c r="B172">
        <v>1523</v>
      </c>
      <c r="C172" t="s">
        <v>117</v>
      </c>
      <c r="D172" t="s">
        <v>54</v>
      </c>
      <c r="E172" t="s">
        <v>114</v>
      </c>
      <c r="F172">
        <v>2.97</v>
      </c>
      <c r="G172">
        <v>1.19</v>
      </c>
      <c r="H172">
        <v>0.03</v>
      </c>
      <c r="I172">
        <v>0.02</v>
      </c>
      <c r="J172">
        <v>0.32</v>
      </c>
      <c r="K172">
        <v>0.65</v>
      </c>
      <c r="L172">
        <v>0.18</v>
      </c>
    </row>
    <row r="173" spans="1:12">
      <c r="A173">
        <v>30</v>
      </c>
      <c r="B173">
        <v>1523</v>
      </c>
      <c r="C173" t="s">
        <v>117</v>
      </c>
      <c r="D173" t="s">
        <v>54</v>
      </c>
      <c r="E173" t="s">
        <v>41</v>
      </c>
      <c r="F173">
        <v>2.95</v>
      </c>
      <c r="G173">
        <v>0.88</v>
      </c>
      <c r="H173">
        <v>0.03</v>
      </c>
      <c r="I173">
        <v>0.04</v>
      </c>
      <c r="J173">
        <v>0.52</v>
      </c>
      <c r="K173">
        <v>0.82</v>
      </c>
      <c r="L173">
        <v>0.21</v>
      </c>
    </row>
    <row r="174" spans="1:12">
      <c r="A174">
        <v>30</v>
      </c>
      <c r="B174">
        <v>1472</v>
      </c>
      <c r="C174" t="s">
        <v>117</v>
      </c>
      <c r="D174" t="s">
        <v>54</v>
      </c>
      <c r="E174" t="s">
        <v>114</v>
      </c>
      <c r="F174">
        <v>3</v>
      </c>
      <c r="G174">
        <v>0.97</v>
      </c>
      <c r="H174">
        <v>0.04</v>
      </c>
      <c r="I174">
        <v>0.03</v>
      </c>
      <c r="J174">
        <v>0.24</v>
      </c>
      <c r="K174">
        <v>0.62</v>
      </c>
      <c r="L174">
        <v>0.15</v>
      </c>
    </row>
    <row r="175" spans="1:12">
      <c r="A175">
        <v>30</v>
      </c>
      <c r="B175">
        <v>1504</v>
      </c>
      <c r="C175" t="s">
        <v>117</v>
      </c>
      <c r="D175" t="s">
        <v>54</v>
      </c>
      <c r="E175" t="s">
        <v>114</v>
      </c>
      <c r="F175">
        <v>2.78</v>
      </c>
      <c r="G175">
        <v>0.91</v>
      </c>
      <c r="H175">
        <v>0.03</v>
      </c>
      <c r="I175">
        <v>0.02</v>
      </c>
      <c r="J175">
        <v>0.32</v>
      </c>
      <c r="K175">
        <v>0.67</v>
      </c>
      <c r="L175">
        <v>0.23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5300F-3A6B-B94F-912A-275C61B589F2}">
  <dimension ref="A1:L99"/>
  <sheetViews>
    <sheetView workbookViewId="0">
      <selection activeCell="N13" sqref="N13"/>
    </sheetView>
  </sheetViews>
  <sheetFormatPr baseColWidth="10" defaultRowHeight="16"/>
  <cols>
    <col min="1" max="4" width="10.83203125" style="11"/>
    <col min="5" max="5" width="11.83203125" style="11" customWidth="1"/>
    <col min="6" max="6" width="18.33203125" style="11" customWidth="1"/>
    <col min="7" max="16384" width="10.83203125" style="11"/>
  </cols>
  <sheetData>
    <row r="1" spans="1:12" s="23" customFormat="1">
      <c r="A1" s="23" t="s">
        <v>0</v>
      </c>
      <c r="B1" s="23" t="s">
        <v>1</v>
      </c>
      <c r="C1" s="23" t="s">
        <v>3</v>
      </c>
      <c r="D1" s="23" t="s">
        <v>78</v>
      </c>
      <c r="E1" s="23" t="s">
        <v>40</v>
      </c>
      <c r="F1" s="24" t="s">
        <v>76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113</v>
      </c>
    </row>
    <row r="2" spans="1:12">
      <c r="A2" s="11">
        <v>30</v>
      </c>
      <c r="B2" s="11">
        <v>1052</v>
      </c>
      <c r="C2" s="11">
        <v>7</v>
      </c>
      <c r="D2" s="11" t="s">
        <v>54</v>
      </c>
      <c r="E2" s="11" t="s">
        <v>114</v>
      </c>
      <c r="F2" s="11">
        <v>3.04</v>
      </c>
      <c r="G2" s="11">
        <v>1</v>
      </c>
      <c r="H2" s="11">
        <v>0.08</v>
      </c>
      <c r="I2" s="11">
        <v>0.03</v>
      </c>
      <c r="J2" s="11">
        <v>0.5</v>
      </c>
      <c r="K2" s="11">
        <v>0.79</v>
      </c>
      <c r="L2" s="11">
        <v>0.34</v>
      </c>
    </row>
    <row r="3" spans="1:12">
      <c r="A3" s="11">
        <v>30</v>
      </c>
      <c r="B3" s="11">
        <v>1523</v>
      </c>
      <c r="C3" s="11" t="s">
        <v>117</v>
      </c>
      <c r="D3" s="11" t="s">
        <v>54</v>
      </c>
      <c r="E3" s="11" t="s">
        <v>114</v>
      </c>
      <c r="F3" s="11">
        <v>3.19</v>
      </c>
      <c r="G3" s="11">
        <v>1.03</v>
      </c>
      <c r="H3" s="11">
        <v>0.21</v>
      </c>
      <c r="I3" s="11">
        <v>0.05</v>
      </c>
      <c r="J3" s="11">
        <v>0.48</v>
      </c>
      <c r="K3" s="11">
        <v>0.8</v>
      </c>
      <c r="L3" s="11">
        <v>0.22</v>
      </c>
    </row>
    <row r="4" spans="1:12">
      <c r="A4" s="11">
        <v>30</v>
      </c>
      <c r="B4" s="11">
        <v>1523</v>
      </c>
      <c r="C4" s="11" t="s">
        <v>117</v>
      </c>
      <c r="D4" s="11" t="s">
        <v>54</v>
      </c>
      <c r="E4" s="11" t="s">
        <v>114</v>
      </c>
      <c r="F4" s="11">
        <v>2.97</v>
      </c>
      <c r="G4" s="11">
        <v>0.92</v>
      </c>
      <c r="H4" s="11">
        <v>7.0000000000000007E-2</v>
      </c>
      <c r="I4" s="11">
        <v>0.04</v>
      </c>
      <c r="J4" s="11">
        <v>0.32</v>
      </c>
      <c r="K4" s="11">
        <v>0.65</v>
      </c>
      <c r="L4" s="11">
        <v>0.23</v>
      </c>
    </row>
    <row r="5" spans="1:12">
      <c r="A5" s="11">
        <v>30</v>
      </c>
      <c r="B5" s="11">
        <v>1472</v>
      </c>
      <c r="C5" s="11" t="s">
        <v>117</v>
      </c>
      <c r="D5" s="11" t="s">
        <v>54</v>
      </c>
      <c r="E5" s="11" t="s">
        <v>114</v>
      </c>
      <c r="F5" s="11">
        <v>3.05</v>
      </c>
      <c r="G5" s="11">
        <v>1.06</v>
      </c>
      <c r="H5" s="11">
        <v>0.02</v>
      </c>
      <c r="I5" s="11">
        <v>0.01</v>
      </c>
      <c r="J5" s="11">
        <v>0.47</v>
      </c>
      <c r="K5" s="11">
        <v>0.83</v>
      </c>
      <c r="L5" s="11">
        <v>0.41</v>
      </c>
    </row>
    <row r="6" spans="1:12">
      <c r="A6" s="11">
        <v>30</v>
      </c>
      <c r="B6" s="11">
        <v>1234</v>
      </c>
      <c r="C6" s="11" t="s">
        <v>119</v>
      </c>
      <c r="D6" s="11" t="s">
        <v>54</v>
      </c>
      <c r="E6" s="11" t="s">
        <v>114</v>
      </c>
      <c r="F6" s="11">
        <v>3.22</v>
      </c>
      <c r="G6" s="11">
        <v>1.05</v>
      </c>
      <c r="H6" s="11">
        <v>0.04</v>
      </c>
      <c r="I6" s="11">
        <v>0.04</v>
      </c>
      <c r="J6" s="11">
        <v>0.39</v>
      </c>
      <c r="K6" s="11">
        <v>0.83</v>
      </c>
      <c r="L6" s="11">
        <v>0.4</v>
      </c>
    </row>
    <row r="7" spans="1:12">
      <c r="A7" s="11">
        <v>30</v>
      </c>
      <c r="B7" s="11">
        <v>1438</v>
      </c>
      <c r="C7" s="11">
        <v>8</v>
      </c>
      <c r="D7" s="11" t="s">
        <v>54</v>
      </c>
      <c r="E7" s="11" t="s">
        <v>114</v>
      </c>
      <c r="F7" s="11">
        <v>3.22</v>
      </c>
      <c r="G7" s="11">
        <v>1.05</v>
      </c>
      <c r="H7" s="11">
        <v>0.05</v>
      </c>
      <c r="I7" s="11">
        <v>0.05</v>
      </c>
      <c r="J7" s="11">
        <v>0.56999999999999995</v>
      </c>
      <c r="K7" s="11">
        <v>0.79</v>
      </c>
      <c r="L7" s="11">
        <v>0.28999999999999998</v>
      </c>
    </row>
    <row r="8" spans="1:12">
      <c r="A8" s="11">
        <v>25</v>
      </c>
      <c r="B8" s="11">
        <v>2288</v>
      </c>
      <c r="C8" s="11">
        <v>11</v>
      </c>
      <c r="D8" s="11" t="s">
        <v>54</v>
      </c>
      <c r="E8" s="11" t="s">
        <v>114</v>
      </c>
      <c r="F8" s="11">
        <v>3.12</v>
      </c>
    </row>
    <row r="9" spans="1:12">
      <c r="A9" s="11">
        <v>25</v>
      </c>
      <c r="B9" s="11">
        <v>2134</v>
      </c>
      <c r="C9" s="11">
        <v>11</v>
      </c>
      <c r="D9" s="11" t="s">
        <v>54</v>
      </c>
      <c r="E9" s="11" t="s">
        <v>114</v>
      </c>
      <c r="F9" s="11">
        <v>2.98</v>
      </c>
    </row>
    <row r="10" spans="1:12">
      <c r="A10" s="11">
        <v>25</v>
      </c>
      <c r="B10" s="11">
        <v>2163</v>
      </c>
      <c r="C10" s="11">
        <v>11</v>
      </c>
      <c r="D10" s="11" t="s">
        <v>54</v>
      </c>
      <c r="E10" s="11" t="s">
        <v>114</v>
      </c>
      <c r="F10" s="11">
        <v>3.21</v>
      </c>
    </row>
    <row r="11" spans="1:12">
      <c r="A11" s="11">
        <v>25</v>
      </c>
      <c r="B11" s="11">
        <v>2163</v>
      </c>
      <c r="C11" s="11">
        <v>11</v>
      </c>
      <c r="D11" s="11" t="s">
        <v>54</v>
      </c>
      <c r="E11" s="11" t="s">
        <v>114</v>
      </c>
      <c r="F11" s="11">
        <v>3.12</v>
      </c>
    </row>
    <row r="12" spans="1:12">
      <c r="A12" s="11">
        <v>25</v>
      </c>
      <c r="B12" s="11">
        <v>2163</v>
      </c>
      <c r="C12" s="11">
        <v>11</v>
      </c>
      <c r="D12" s="11" t="s">
        <v>54</v>
      </c>
      <c r="E12" s="11" t="s">
        <v>114</v>
      </c>
      <c r="F12" s="11">
        <v>2.98</v>
      </c>
    </row>
    <row r="13" spans="1:12">
      <c r="A13" s="11">
        <v>25</v>
      </c>
      <c r="B13" s="11">
        <v>2153</v>
      </c>
      <c r="C13" s="11">
        <v>11</v>
      </c>
      <c r="D13" s="11" t="s">
        <v>54</v>
      </c>
      <c r="E13" s="11" t="s">
        <v>114</v>
      </c>
      <c r="F13" s="11">
        <v>3.28</v>
      </c>
    </row>
    <row r="14" spans="1:12">
      <c r="A14" s="11">
        <v>25</v>
      </c>
      <c r="B14" s="11">
        <v>2244</v>
      </c>
      <c r="C14" s="11">
        <v>11</v>
      </c>
      <c r="D14" s="11" t="s">
        <v>54</v>
      </c>
      <c r="E14" s="11" t="s">
        <v>114</v>
      </c>
      <c r="F14" s="11">
        <v>3.15</v>
      </c>
    </row>
    <row r="15" spans="1:12">
      <c r="A15" s="11">
        <v>25</v>
      </c>
      <c r="B15" s="11">
        <v>2554</v>
      </c>
      <c r="C15" s="11">
        <v>12</v>
      </c>
      <c r="D15" s="11" t="s">
        <v>54</v>
      </c>
      <c r="E15" s="11" t="s">
        <v>114</v>
      </c>
      <c r="F15" s="11">
        <v>3.22</v>
      </c>
    </row>
    <row r="16" spans="1:12">
      <c r="A16" s="11">
        <v>25</v>
      </c>
      <c r="B16" s="11">
        <v>2382</v>
      </c>
      <c r="C16" s="11">
        <v>12</v>
      </c>
      <c r="D16" s="11" t="s">
        <v>54</v>
      </c>
      <c r="E16" s="11" t="s">
        <v>114</v>
      </c>
      <c r="F16" s="11">
        <v>3.22</v>
      </c>
    </row>
    <row r="17" spans="1:12">
      <c r="A17" s="11">
        <v>30</v>
      </c>
      <c r="B17" s="11">
        <v>1532</v>
      </c>
      <c r="C17" s="11">
        <v>9</v>
      </c>
      <c r="D17" s="11" t="s">
        <v>54</v>
      </c>
      <c r="E17" s="11" t="s">
        <v>114</v>
      </c>
      <c r="F17" s="11">
        <v>3.11</v>
      </c>
    </row>
    <row r="18" spans="1:12">
      <c r="A18" s="11">
        <v>30</v>
      </c>
      <c r="B18" s="11">
        <v>1546</v>
      </c>
      <c r="C18" s="11">
        <v>9</v>
      </c>
      <c r="D18" s="11" t="s">
        <v>54</v>
      </c>
      <c r="E18" s="11" t="s">
        <v>114</v>
      </c>
      <c r="F18" s="11">
        <v>3.06</v>
      </c>
    </row>
    <row r="19" spans="1:12">
      <c r="A19" s="11">
        <v>25</v>
      </c>
      <c r="B19" s="11">
        <v>2488</v>
      </c>
      <c r="C19" s="11">
        <v>12</v>
      </c>
      <c r="D19" s="11" t="s">
        <v>54</v>
      </c>
      <c r="E19" s="11" t="s">
        <v>114</v>
      </c>
      <c r="F19" s="11">
        <v>3.44</v>
      </c>
    </row>
    <row r="20" spans="1:12">
      <c r="A20" s="11">
        <v>25</v>
      </c>
      <c r="B20" s="11">
        <v>2466</v>
      </c>
      <c r="C20" s="11">
        <v>12</v>
      </c>
      <c r="D20" s="11" t="s">
        <v>54</v>
      </c>
      <c r="E20" s="11" t="s">
        <v>114</v>
      </c>
      <c r="F20" s="11">
        <v>3.19</v>
      </c>
      <c r="G20" s="11">
        <v>1.03</v>
      </c>
      <c r="H20" s="11">
        <v>0.1</v>
      </c>
      <c r="I20" s="11">
        <v>0.06</v>
      </c>
      <c r="J20" s="11">
        <v>0.36</v>
      </c>
      <c r="K20" s="11">
        <v>0.7</v>
      </c>
      <c r="L20" s="11">
        <v>0.35</v>
      </c>
    </row>
    <row r="21" spans="1:12">
      <c r="A21" s="11">
        <v>25</v>
      </c>
      <c r="B21" s="11">
        <v>2466</v>
      </c>
      <c r="C21" s="11">
        <v>12</v>
      </c>
      <c r="D21" s="11" t="s">
        <v>54</v>
      </c>
      <c r="E21" s="11" t="s">
        <v>114</v>
      </c>
      <c r="F21" s="11">
        <v>3.06</v>
      </c>
      <c r="G21" s="11">
        <v>0.96</v>
      </c>
      <c r="H21" s="11">
        <v>0.02</v>
      </c>
      <c r="I21" s="11">
        <v>0.02</v>
      </c>
      <c r="J21" s="11">
        <v>0.33</v>
      </c>
      <c r="K21" s="11">
        <v>0.73</v>
      </c>
      <c r="L21" s="11">
        <v>0.41</v>
      </c>
    </row>
    <row r="22" spans="1:12">
      <c r="A22" s="11">
        <v>25</v>
      </c>
      <c r="B22" s="11">
        <v>2437</v>
      </c>
      <c r="C22" s="11">
        <v>12</v>
      </c>
      <c r="D22" s="11" t="s">
        <v>54</v>
      </c>
      <c r="E22" s="11" t="s">
        <v>114</v>
      </c>
      <c r="F22" s="11">
        <v>3.54</v>
      </c>
      <c r="G22" s="11">
        <v>1.1599999999999999</v>
      </c>
      <c r="H22" s="11">
        <v>0.08</v>
      </c>
      <c r="I22" s="11">
        <v>0.03</v>
      </c>
      <c r="J22" s="11">
        <v>0.55000000000000004</v>
      </c>
      <c r="K22" s="11">
        <v>0.84</v>
      </c>
      <c r="L22" s="11">
        <v>0.38</v>
      </c>
    </row>
    <row r="99" spans="1:6">
      <c r="A99" s="11">
        <v>25</v>
      </c>
      <c r="B99" s="11">
        <v>2288</v>
      </c>
      <c r="C99" s="11">
        <v>12</v>
      </c>
      <c r="D99" s="11" t="s">
        <v>54</v>
      </c>
      <c r="E99" s="11" t="s">
        <v>114</v>
      </c>
      <c r="F99" s="11">
        <v>2.76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AA9C1-D6F7-734C-ACD1-1DFD267D7BD8}">
  <dimension ref="A1:L76"/>
  <sheetViews>
    <sheetView zoomScale="90" zoomScaleNormal="90" workbookViewId="0">
      <selection activeCell="N27" sqref="N27"/>
    </sheetView>
  </sheetViews>
  <sheetFormatPr baseColWidth="10" defaultRowHeight="16"/>
  <cols>
    <col min="1" max="4" width="10.83203125" style="11"/>
    <col min="5" max="5" width="11.83203125" style="11" customWidth="1"/>
    <col min="6" max="6" width="18.33203125" style="11" customWidth="1"/>
    <col min="7" max="16384" width="10.83203125" style="11"/>
  </cols>
  <sheetData>
    <row r="1" spans="1:12" s="23" customFormat="1">
      <c r="A1" s="23" t="s">
        <v>0</v>
      </c>
      <c r="B1" s="23" t="s">
        <v>1</v>
      </c>
      <c r="C1" s="23" t="s">
        <v>3</v>
      </c>
      <c r="D1" s="23" t="s">
        <v>78</v>
      </c>
      <c r="E1" s="23" t="s">
        <v>40</v>
      </c>
      <c r="F1" s="24" t="s">
        <v>76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113</v>
      </c>
    </row>
    <row r="2" spans="1:12">
      <c r="A2" s="11">
        <v>30</v>
      </c>
      <c r="B2" s="11">
        <v>911</v>
      </c>
      <c r="C2" s="11">
        <v>7</v>
      </c>
      <c r="D2" s="11" t="s">
        <v>54</v>
      </c>
      <c r="E2" s="11" t="s">
        <v>114</v>
      </c>
      <c r="F2" s="11">
        <v>2.83</v>
      </c>
      <c r="G2" s="11">
        <v>0.9</v>
      </c>
      <c r="H2" s="11">
        <v>0.03</v>
      </c>
      <c r="I2" s="11">
        <v>0.03</v>
      </c>
      <c r="J2" s="11">
        <v>0.6</v>
      </c>
      <c r="K2" s="11">
        <v>0.79</v>
      </c>
      <c r="L2" s="11">
        <v>0</v>
      </c>
    </row>
    <row r="3" spans="1:12">
      <c r="A3" s="11">
        <v>30</v>
      </c>
      <c r="B3" s="11">
        <v>1052</v>
      </c>
      <c r="C3" s="11">
        <v>7</v>
      </c>
      <c r="D3" s="11" t="s">
        <v>54</v>
      </c>
      <c r="E3" s="11" t="s">
        <v>114</v>
      </c>
      <c r="F3" s="11">
        <v>2.84</v>
      </c>
      <c r="G3" s="11">
        <v>0.94</v>
      </c>
      <c r="H3" s="11">
        <v>0.04</v>
      </c>
      <c r="I3" s="11">
        <v>0.03</v>
      </c>
      <c r="J3" s="11">
        <v>0.4</v>
      </c>
      <c r="K3" s="11">
        <v>0.61</v>
      </c>
      <c r="L3" s="11">
        <v>0</v>
      </c>
    </row>
    <row r="4" spans="1:12">
      <c r="A4" s="11">
        <v>30</v>
      </c>
      <c r="B4" s="11">
        <v>869</v>
      </c>
      <c r="C4" s="11">
        <v>7</v>
      </c>
      <c r="D4" s="11" t="s">
        <v>54</v>
      </c>
      <c r="E4" s="11" t="s">
        <v>114</v>
      </c>
      <c r="F4" s="11">
        <v>2.66</v>
      </c>
      <c r="G4" s="11">
        <v>0.85</v>
      </c>
      <c r="H4" s="11">
        <v>0.18</v>
      </c>
      <c r="I4" s="11">
        <v>0.02</v>
      </c>
      <c r="J4" s="11">
        <v>0.43</v>
      </c>
      <c r="K4" s="11">
        <v>0.57999999999999996</v>
      </c>
      <c r="L4" s="11">
        <v>0.06</v>
      </c>
    </row>
    <row r="5" spans="1:12">
      <c r="A5" s="11">
        <v>30</v>
      </c>
      <c r="B5" s="11">
        <v>938</v>
      </c>
      <c r="C5" s="11">
        <v>7</v>
      </c>
      <c r="D5" s="11" t="s">
        <v>54</v>
      </c>
      <c r="E5" s="11" t="s">
        <v>114</v>
      </c>
      <c r="F5" s="11">
        <v>2.4500000000000002</v>
      </c>
      <c r="G5" s="11">
        <v>0.76</v>
      </c>
      <c r="H5" s="11">
        <v>0.19</v>
      </c>
      <c r="I5" s="11">
        <v>0.02</v>
      </c>
      <c r="J5" s="11">
        <v>0.31</v>
      </c>
      <c r="K5" s="11">
        <v>0.42</v>
      </c>
      <c r="L5" s="11">
        <v>0.06</v>
      </c>
    </row>
    <row r="6" spans="1:12">
      <c r="A6" s="11">
        <v>30</v>
      </c>
      <c r="B6" s="11">
        <v>938</v>
      </c>
      <c r="C6" s="11">
        <v>7</v>
      </c>
      <c r="D6" s="11" t="s">
        <v>54</v>
      </c>
      <c r="E6" s="11" t="s">
        <v>114</v>
      </c>
      <c r="F6" s="11">
        <v>2.54</v>
      </c>
      <c r="G6" s="11">
        <v>0.73</v>
      </c>
      <c r="H6" s="11">
        <v>0.18</v>
      </c>
      <c r="I6" s="11">
        <v>0.03</v>
      </c>
      <c r="J6" s="11">
        <v>0.3</v>
      </c>
      <c r="K6" s="11">
        <v>0.4</v>
      </c>
      <c r="L6" s="11">
        <v>0</v>
      </c>
    </row>
    <row r="7" spans="1:12">
      <c r="A7" s="11">
        <v>30</v>
      </c>
      <c r="B7" s="11">
        <v>1032</v>
      </c>
      <c r="C7" s="11">
        <v>7</v>
      </c>
      <c r="D7" s="11" t="s">
        <v>54</v>
      </c>
      <c r="E7" s="11" t="s">
        <v>114</v>
      </c>
      <c r="F7" s="11">
        <v>2.71</v>
      </c>
      <c r="G7" s="11">
        <v>0.76</v>
      </c>
      <c r="H7" s="11">
        <v>0.21</v>
      </c>
      <c r="I7" s="11">
        <v>0.05</v>
      </c>
      <c r="J7" s="11">
        <v>0.5</v>
      </c>
      <c r="K7" s="11">
        <v>0.62</v>
      </c>
      <c r="L7" s="11">
        <v>0.01</v>
      </c>
    </row>
    <row r="8" spans="1:12">
      <c r="A8" s="11">
        <v>30</v>
      </c>
      <c r="B8" s="11">
        <v>1064</v>
      </c>
      <c r="C8" s="11">
        <v>7</v>
      </c>
      <c r="D8" s="11" t="s">
        <v>54</v>
      </c>
      <c r="E8" s="11" t="s">
        <v>114</v>
      </c>
      <c r="F8" s="11">
        <v>2.46</v>
      </c>
      <c r="G8" s="11">
        <v>0.85</v>
      </c>
      <c r="H8" s="11">
        <v>0.23</v>
      </c>
      <c r="I8" s="11">
        <v>0.03</v>
      </c>
      <c r="J8" s="11">
        <v>0.23</v>
      </c>
      <c r="K8" s="11">
        <v>0.47</v>
      </c>
      <c r="L8" s="11">
        <v>0.01</v>
      </c>
    </row>
    <row r="9" spans="1:12">
      <c r="A9" s="11">
        <v>30</v>
      </c>
      <c r="B9" s="11">
        <v>1110</v>
      </c>
      <c r="C9" s="11">
        <v>7</v>
      </c>
      <c r="D9" s="11" t="s">
        <v>54</v>
      </c>
      <c r="E9" s="11" t="s">
        <v>114</v>
      </c>
      <c r="F9" s="11">
        <v>2.88</v>
      </c>
      <c r="G9" s="11">
        <v>0.95</v>
      </c>
      <c r="H9" s="11">
        <v>0.17</v>
      </c>
      <c r="I9" s="11">
        <v>0.05</v>
      </c>
      <c r="J9" s="11">
        <v>0.46</v>
      </c>
      <c r="K9" s="11">
        <v>0.63</v>
      </c>
      <c r="L9" s="11">
        <v>0.08</v>
      </c>
    </row>
    <row r="10" spans="1:12">
      <c r="A10" s="11">
        <v>30</v>
      </c>
      <c r="B10" s="11">
        <v>1268</v>
      </c>
      <c r="C10" s="11">
        <v>8</v>
      </c>
      <c r="D10" s="11" t="s">
        <v>54</v>
      </c>
      <c r="E10" s="11" t="s">
        <v>114</v>
      </c>
      <c r="F10" s="11">
        <v>3.15</v>
      </c>
      <c r="G10" s="11">
        <v>0.96</v>
      </c>
      <c r="H10" s="11">
        <v>0.27</v>
      </c>
      <c r="I10" s="11">
        <v>0.03</v>
      </c>
      <c r="J10" s="11">
        <v>0.51</v>
      </c>
      <c r="K10" s="11">
        <v>0.63</v>
      </c>
      <c r="L10" s="11">
        <v>7.0000000000000007E-2</v>
      </c>
    </row>
    <row r="11" spans="1:12">
      <c r="A11" s="11">
        <v>30</v>
      </c>
      <c r="B11" s="11">
        <v>1425</v>
      </c>
      <c r="C11" s="11">
        <v>8</v>
      </c>
      <c r="D11" s="11" t="s">
        <v>54</v>
      </c>
      <c r="E11" s="11" t="s">
        <v>114</v>
      </c>
      <c r="F11" s="11" t="s">
        <v>115</v>
      </c>
      <c r="G11" s="11">
        <v>0.95</v>
      </c>
      <c r="H11" s="11">
        <v>0.2</v>
      </c>
      <c r="I11" s="11">
        <v>0.04</v>
      </c>
      <c r="J11" s="11">
        <v>0.51</v>
      </c>
      <c r="K11" s="11">
        <v>0.72</v>
      </c>
      <c r="L11" s="11">
        <v>0.16</v>
      </c>
    </row>
    <row r="12" spans="1:12">
      <c r="A12" s="11">
        <v>30</v>
      </c>
      <c r="B12" s="11">
        <v>1425</v>
      </c>
      <c r="C12" s="11">
        <v>8</v>
      </c>
      <c r="D12" s="11" t="s">
        <v>54</v>
      </c>
      <c r="E12" s="11" t="s">
        <v>114</v>
      </c>
      <c r="F12" s="11">
        <v>2.81</v>
      </c>
      <c r="G12" s="11">
        <v>0.83</v>
      </c>
      <c r="H12" s="11">
        <v>0.22</v>
      </c>
      <c r="I12" s="11">
        <v>0.04</v>
      </c>
      <c r="J12" s="11">
        <v>0.33</v>
      </c>
      <c r="K12" s="11">
        <v>0.52</v>
      </c>
      <c r="L12" s="11">
        <v>0.05</v>
      </c>
    </row>
    <row r="13" spans="1:12">
      <c r="A13" s="11">
        <v>30</v>
      </c>
      <c r="B13" s="11">
        <v>1425</v>
      </c>
      <c r="C13" s="11">
        <v>8</v>
      </c>
      <c r="D13" s="11" t="s">
        <v>54</v>
      </c>
      <c r="E13" s="11" t="s">
        <v>114</v>
      </c>
      <c r="F13" s="11">
        <v>2.8</v>
      </c>
      <c r="G13" s="11">
        <v>0.92</v>
      </c>
      <c r="H13" s="11">
        <v>0.21</v>
      </c>
      <c r="I13" s="11">
        <v>0.03</v>
      </c>
      <c r="J13" s="11">
        <v>0.43</v>
      </c>
      <c r="K13" s="11">
        <v>0.67</v>
      </c>
      <c r="L13" s="11">
        <v>7.0000000000000007E-2</v>
      </c>
    </row>
    <row r="14" spans="1:12">
      <c r="A14" s="11">
        <v>30</v>
      </c>
      <c r="B14" s="11">
        <v>1438</v>
      </c>
      <c r="C14" s="11">
        <v>8</v>
      </c>
      <c r="D14" s="11" t="s">
        <v>54</v>
      </c>
      <c r="E14" s="11" t="s">
        <v>114</v>
      </c>
      <c r="F14" s="11">
        <v>3.32</v>
      </c>
      <c r="G14" s="11">
        <v>0.95</v>
      </c>
      <c r="H14" s="11">
        <v>0.18</v>
      </c>
      <c r="I14" s="11">
        <v>0.06</v>
      </c>
      <c r="J14" s="11">
        <v>0.46</v>
      </c>
      <c r="K14" s="11">
        <v>0.63</v>
      </c>
      <c r="L14" s="11">
        <v>0.22</v>
      </c>
    </row>
    <row r="15" spans="1:12">
      <c r="A15" s="11">
        <v>30</v>
      </c>
      <c r="B15" s="11">
        <v>1438</v>
      </c>
      <c r="C15" s="11">
        <v>8</v>
      </c>
      <c r="D15" s="11" t="s">
        <v>54</v>
      </c>
      <c r="E15" s="11" t="s">
        <v>114</v>
      </c>
      <c r="F15" s="11" t="s">
        <v>115</v>
      </c>
      <c r="G15" s="11">
        <v>0.83</v>
      </c>
      <c r="H15" s="11">
        <v>0.19</v>
      </c>
      <c r="I15" s="11">
        <v>0.09</v>
      </c>
      <c r="J15" s="11" t="s">
        <v>115</v>
      </c>
      <c r="K15" s="11" t="s">
        <v>115</v>
      </c>
      <c r="L15" s="11" t="s">
        <v>115</v>
      </c>
    </row>
    <row r="16" spans="1:12">
      <c r="A16" s="11">
        <v>30</v>
      </c>
      <c r="B16" s="11">
        <v>1633</v>
      </c>
      <c r="C16" s="11">
        <v>9</v>
      </c>
      <c r="D16" s="11" t="s">
        <v>54</v>
      </c>
      <c r="E16" s="11" t="s">
        <v>114</v>
      </c>
      <c r="F16" s="11">
        <v>3.18</v>
      </c>
      <c r="G16" s="11">
        <v>1.0900000000000001</v>
      </c>
      <c r="H16" s="11">
        <v>0.31</v>
      </c>
      <c r="I16" s="11">
        <v>0.09</v>
      </c>
      <c r="J16" s="11">
        <v>0.56000000000000005</v>
      </c>
      <c r="K16" s="11">
        <v>0.74</v>
      </c>
      <c r="L16" s="11">
        <v>0.25</v>
      </c>
    </row>
    <row r="17" spans="1:6">
      <c r="A17" s="11">
        <v>30</v>
      </c>
      <c r="B17" s="11">
        <v>1658</v>
      </c>
      <c r="C17" s="11">
        <v>9</v>
      </c>
      <c r="D17" s="11" t="s">
        <v>54</v>
      </c>
      <c r="E17" s="11" t="s">
        <v>114</v>
      </c>
      <c r="F17" s="11">
        <v>2.73</v>
      </c>
    </row>
    <row r="18" spans="1:6">
      <c r="A18" s="11">
        <v>30</v>
      </c>
      <c r="B18" s="11">
        <v>1658</v>
      </c>
      <c r="C18" s="11">
        <v>9</v>
      </c>
      <c r="D18" s="11" t="s">
        <v>54</v>
      </c>
      <c r="E18" s="11" t="s">
        <v>114</v>
      </c>
      <c r="F18" s="11">
        <v>2.92</v>
      </c>
    </row>
    <row r="19" spans="1:6">
      <c r="A19" s="11">
        <v>30</v>
      </c>
      <c r="B19" s="11">
        <v>1658</v>
      </c>
      <c r="C19" s="11">
        <v>9</v>
      </c>
      <c r="D19" s="11" t="s">
        <v>54</v>
      </c>
      <c r="E19" s="11" t="s">
        <v>114</v>
      </c>
      <c r="F19" s="11">
        <v>2.85</v>
      </c>
    </row>
    <row r="20" spans="1:6">
      <c r="A20" s="11">
        <v>30</v>
      </c>
      <c r="B20" s="11">
        <v>1578</v>
      </c>
      <c r="C20" s="11">
        <v>9</v>
      </c>
      <c r="D20" s="11" t="s">
        <v>54</v>
      </c>
      <c r="E20" s="11" t="s">
        <v>114</v>
      </c>
      <c r="F20" s="11">
        <v>2.93</v>
      </c>
    </row>
    <row r="21" spans="1:6">
      <c r="A21" s="11">
        <v>30</v>
      </c>
      <c r="B21" s="11">
        <v>1540</v>
      </c>
      <c r="C21" s="11">
        <v>9</v>
      </c>
      <c r="D21" s="11" t="s">
        <v>54</v>
      </c>
      <c r="E21" s="11" t="s">
        <v>114</v>
      </c>
      <c r="F21" s="11">
        <v>3.14</v>
      </c>
    </row>
    <row r="22" spans="1:6">
      <c r="A22" s="11">
        <v>30</v>
      </c>
      <c r="B22" s="11">
        <v>1540</v>
      </c>
      <c r="C22" s="11">
        <v>9</v>
      </c>
      <c r="D22" s="11" t="s">
        <v>54</v>
      </c>
      <c r="E22" s="11" t="s">
        <v>114</v>
      </c>
      <c r="F22" s="11">
        <v>2.84</v>
      </c>
    </row>
    <row r="23" spans="1:6">
      <c r="A23" s="11">
        <v>30</v>
      </c>
      <c r="B23" s="11">
        <v>1633</v>
      </c>
      <c r="C23" s="11">
        <v>9</v>
      </c>
      <c r="D23" s="11" t="s">
        <v>54</v>
      </c>
      <c r="E23" s="11" t="s">
        <v>114</v>
      </c>
      <c r="F23" s="11">
        <v>2.72</v>
      </c>
    </row>
    <row r="24" spans="1:6">
      <c r="A24" s="11">
        <v>30</v>
      </c>
      <c r="B24" s="11">
        <v>1633</v>
      </c>
      <c r="C24" s="11">
        <v>9</v>
      </c>
      <c r="D24" s="11" t="s">
        <v>54</v>
      </c>
      <c r="E24" s="11" t="s">
        <v>114</v>
      </c>
      <c r="F24" s="11">
        <v>2.85</v>
      </c>
    </row>
    <row r="25" spans="1:6">
      <c r="A25" s="11">
        <v>30</v>
      </c>
      <c r="B25" s="11">
        <v>1544</v>
      </c>
      <c r="C25" s="11">
        <v>9</v>
      </c>
      <c r="D25" s="11" t="s">
        <v>54</v>
      </c>
      <c r="E25" s="11" t="s">
        <v>114</v>
      </c>
      <c r="F25" s="11">
        <v>2.91</v>
      </c>
    </row>
    <row r="26" spans="1:6">
      <c r="A26" s="11">
        <v>30</v>
      </c>
      <c r="B26" s="11">
        <v>1536</v>
      </c>
      <c r="C26" s="11">
        <v>9</v>
      </c>
      <c r="D26" s="11" t="s">
        <v>54</v>
      </c>
      <c r="E26" s="11" t="s">
        <v>114</v>
      </c>
      <c r="F26" s="11">
        <v>2.7</v>
      </c>
    </row>
    <row r="27" spans="1:6">
      <c r="A27" s="11">
        <v>30</v>
      </c>
      <c r="B27" s="11">
        <v>1536</v>
      </c>
      <c r="C27" s="11">
        <v>9</v>
      </c>
      <c r="D27" s="11" t="s">
        <v>54</v>
      </c>
      <c r="E27" s="11" t="s">
        <v>41</v>
      </c>
      <c r="F27" s="11">
        <v>3.15</v>
      </c>
    </row>
    <row r="28" spans="1:6">
      <c r="A28" s="25">
        <v>30</v>
      </c>
      <c r="B28" s="25">
        <v>1580</v>
      </c>
      <c r="C28" s="25">
        <v>9</v>
      </c>
      <c r="D28" s="25" t="s">
        <v>54</v>
      </c>
      <c r="E28" s="25" t="s">
        <v>114</v>
      </c>
      <c r="F28" s="11">
        <v>3.19</v>
      </c>
    </row>
    <row r="29" spans="1:6">
      <c r="A29" s="11">
        <v>30</v>
      </c>
      <c r="B29" s="11">
        <v>1604</v>
      </c>
      <c r="C29" s="11">
        <v>9</v>
      </c>
      <c r="D29" s="11" t="s">
        <v>54</v>
      </c>
      <c r="E29" s="11" t="s">
        <v>114</v>
      </c>
      <c r="F29" s="11">
        <v>3.06</v>
      </c>
    </row>
    <row r="30" spans="1:6">
      <c r="A30" s="11">
        <v>30</v>
      </c>
      <c r="B30" s="11">
        <v>1604</v>
      </c>
      <c r="C30" s="11">
        <v>9</v>
      </c>
      <c r="D30" s="11" t="s">
        <v>54</v>
      </c>
      <c r="E30" s="11" t="s">
        <v>114</v>
      </c>
      <c r="F30" s="11">
        <v>2.76</v>
      </c>
    </row>
    <row r="31" spans="1:6">
      <c r="A31" s="11">
        <v>30</v>
      </c>
      <c r="B31" s="11">
        <v>1604</v>
      </c>
      <c r="C31" s="11">
        <v>9</v>
      </c>
      <c r="D31" s="11" t="s">
        <v>54</v>
      </c>
      <c r="E31" s="11" t="s">
        <v>114</v>
      </c>
      <c r="F31" s="11">
        <v>2.4500000000000002</v>
      </c>
    </row>
    <row r="32" spans="1:6">
      <c r="A32" s="11">
        <v>30</v>
      </c>
      <c r="B32" s="11">
        <v>1546</v>
      </c>
      <c r="C32" s="11">
        <v>9</v>
      </c>
      <c r="D32" s="11" t="s">
        <v>54</v>
      </c>
      <c r="E32" s="11" t="s">
        <v>114</v>
      </c>
      <c r="F32" s="11">
        <v>3.24</v>
      </c>
    </row>
    <row r="33" spans="1:6">
      <c r="A33" s="11">
        <v>30</v>
      </c>
      <c r="B33" s="11">
        <v>1546</v>
      </c>
      <c r="C33" s="11">
        <v>9</v>
      </c>
      <c r="D33" s="11" t="s">
        <v>54</v>
      </c>
      <c r="E33" s="11" t="s">
        <v>114</v>
      </c>
      <c r="F33" s="11">
        <v>3.33</v>
      </c>
    </row>
    <row r="34" spans="1:6">
      <c r="A34" s="11">
        <v>30</v>
      </c>
      <c r="B34" s="11">
        <v>1751</v>
      </c>
      <c r="C34" s="11">
        <v>10</v>
      </c>
      <c r="D34" s="11" t="s">
        <v>54</v>
      </c>
      <c r="E34" s="11" t="s">
        <v>114</v>
      </c>
      <c r="F34" s="11">
        <v>2.97</v>
      </c>
    </row>
    <row r="35" spans="1:6">
      <c r="A35" s="11">
        <v>25</v>
      </c>
      <c r="B35" s="11">
        <v>2196</v>
      </c>
      <c r="C35" s="11">
        <v>11</v>
      </c>
      <c r="D35" s="11" t="s">
        <v>54</v>
      </c>
      <c r="E35" s="11" t="s">
        <v>114</v>
      </c>
      <c r="F35" s="11">
        <v>2.98</v>
      </c>
    </row>
    <row r="36" spans="1:6">
      <c r="A36" s="11">
        <v>25</v>
      </c>
      <c r="B36" s="11">
        <v>2129</v>
      </c>
      <c r="C36" s="11">
        <v>11</v>
      </c>
      <c r="D36" s="11" t="s">
        <v>54</v>
      </c>
      <c r="E36" s="11" t="s">
        <v>114</v>
      </c>
      <c r="F36" s="11">
        <v>2.95</v>
      </c>
    </row>
    <row r="37" spans="1:6">
      <c r="A37" s="11">
        <v>25</v>
      </c>
      <c r="B37" s="11">
        <v>2129</v>
      </c>
      <c r="C37" s="11">
        <v>11</v>
      </c>
      <c r="D37" s="11" t="s">
        <v>54</v>
      </c>
      <c r="E37" s="11" t="s">
        <v>114</v>
      </c>
      <c r="F37" s="11">
        <v>3</v>
      </c>
    </row>
    <row r="38" spans="1:6">
      <c r="A38" s="11">
        <v>25</v>
      </c>
      <c r="B38" s="11">
        <v>2134</v>
      </c>
      <c r="C38" s="11">
        <v>11</v>
      </c>
      <c r="D38" s="11" t="s">
        <v>54</v>
      </c>
      <c r="E38" s="11" t="s">
        <v>114</v>
      </c>
      <c r="F38" s="11">
        <v>2.83</v>
      </c>
    </row>
    <row r="39" spans="1:6">
      <c r="A39" s="11">
        <v>25</v>
      </c>
      <c r="B39" s="11">
        <v>2109</v>
      </c>
      <c r="C39" s="11">
        <v>11</v>
      </c>
      <c r="D39" s="11" t="s">
        <v>54</v>
      </c>
      <c r="E39" s="11" t="s">
        <v>114</v>
      </c>
      <c r="F39" s="11">
        <v>2.84</v>
      </c>
    </row>
    <row r="40" spans="1:6">
      <c r="A40" s="11">
        <v>25</v>
      </c>
      <c r="B40" s="11">
        <v>2257</v>
      </c>
      <c r="C40" s="11">
        <v>11</v>
      </c>
      <c r="D40" s="11" t="s">
        <v>54</v>
      </c>
      <c r="E40" s="11" t="s">
        <v>114</v>
      </c>
      <c r="F40" s="11">
        <v>3.32</v>
      </c>
    </row>
    <row r="41" spans="1:6">
      <c r="A41" s="11">
        <v>25</v>
      </c>
      <c r="B41" s="11">
        <v>2257</v>
      </c>
      <c r="C41" s="11">
        <v>11</v>
      </c>
      <c r="D41" s="11" t="s">
        <v>54</v>
      </c>
      <c r="E41" s="11" t="s">
        <v>114</v>
      </c>
      <c r="F41" s="11">
        <v>2.79</v>
      </c>
    </row>
    <row r="42" spans="1:6">
      <c r="A42" s="11">
        <v>25</v>
      </c>
      <c r="B42" s="11">
        <v>2244</v>
      </c>
      <c r="C42" s="11">
        <v>11</v>
      </c>
      <c r="D42" s="11" t="s">
        <v>54</v>
      </c>
      <c r="E42" s="11" t="s">
        <v>114</v>
      </c>
      <c r="F42" s="11">
        <v>2.73</v>
      </c>
    </row>
    <row r="43" spans="1:6">
      <c r="A43" s="11">
        <v>25</v>
      </c>
      <c r="B43" s="11">
        <v>2244</v>
      </c>
      <c r="C43" s="11">
        <v>11</v>
      </c>
      <c r="D43" s="11" t="s">
        <v>54</v>
      </c>
      <c r="E43" s="11" t="s">
        <v>114</v>
      </c>
      <c r="F43" s="11">
        <v>2.91</v>
      </c>
    </row>
    <row r="44" spans="1:6">
      <c r="A44" s="11">
        <v>25</v>
      </c>
      <c r="B44" s="11">
        <v>2227</v>
      </c>
      <c r="C44" s="11">
        <v>11</v>
      </c>
      <c r="D44" s="11" t="s">
        <v>54</v>
      </c>
      <c r="E44" s="11" t="s">
        <v>114</v>
      </c>
      <c r="F44" s="11">
        <v>2.93</v>
      </c>
    </row>
    <row r="45" spans="1:6">
      <c r="A45" s="11">
        <v>25</v>
      </c>
      <c r="B45" s="11">
        <v>2476</v>
      </c>
      <c r="C45" s="11">
        <v>12</v>
      </c>
      <c r="D45" s="11" t="s">
        <v>54</v>
      </c>
      <c r="E45" s="11" t="s">
        <v>114</v>
      </c>
      <c r="F45" s="11">
        <v>2.91</v>
      </c>
    </row>
    <row r="46" spans="1:6">
      <c r="A46" s="11">
        <v>25</v>
      </c>
      <c r="B46" s="11">
        <v>2476</v>
      </c>
      <c r="C46" s="11">
        <v>12</v>
      </c>
      <c r="D46" s="11" t="s">
        <v>54</v>
      </c>
      <c r="E46" s="11" t="s">
        <v>114</v>
      </c>
      <c r="F46" s="11">
        <v>2.99</v>
      </c>
    </row>
    <row r="47" spans="1:6">
      <c r="A47" s="11">
        <v>25</v>
      </c>
      <c r="B47" s="11">
        <v>2476</v>
      </c>
      <c r="C47" s="11">
        <v>12</v>
      </c>
      <c r="D47" s="11" t="s">
        <v>54</v>
      </c>
      <c r="E47" s="11" t="s">
        <v>114</v>
      </c>
      <c r="F47" s="11">
        <v>2.78</v>
      </c>
    </row>
    <row r="48" spans="1:6">
      <c r="A48" s="11">
        <v>25</v>
      </c>
      <c r="B48" s="11">
        <v>2476</v>
      </c>
      <c r="C48" s="11">
        <v>12</v>
      </c>
      <c r="D48" s="11" t="s">
        <v>54</v>
      </c>
      <c r="E48" s="11" t="s">
        <v>114</v>
      </c>
      <c r="F48" s="11">
        <v>2.88</v>
      </c>
    </row>
    <row r="49" spans="1:12">
      <c r="A49" s="11">
        <v>25</v>
      </c>
      <c r="B49" s="11">
        <v>2476</v>
      </c>
      <c r="C49" s="11">
        <v>12</v>
      </c>
      <c r="D49" s="11" t="s">
        <v>54</v>
      </c>
      <c r="E49" s="11" t="s">
        <v>114</v>
      </c>
      <c r="F49" s="11">
        <v>2.82</v>
      </c>
    </row>
    <row r="50" spans="1:12">
      <c r="A50" s="11">
        <v>25</v>
      </c>
      <c r="B50" s="11">
        <v>2476</v>
      </c>
      <c r="C50" s="11">
        <v>12</v>
      </c>
      <c r="D50" s="11" t="s">
        <v>54</v>
      </c>
      <c r="E50" s="11" t="s">
        <v>114</v>
      </c>
      <c r="F50" s="11">
        <v>3.02</v>
      </c>
    </row>
    <row r="51" spans="1:12">
      <c r="A51" s="11">
        <v>25</v>
      </c>
      <c r="B51" s="11">
        <v>2585</v>
      </c>
      <c r="C51" s="11">
        <v>12</v>
      </c>
      <c r="D51" s="11" t="s">
        <v>54</v>
      </c>
      <c r="E51" s="11" t="s">
        <v>114</v>
      </c>
      <c r="F51" s="11">
        <v>2.74</v>
      </c>
    </row>
    <row r="52" spans="1:12">
      <c r="A52" s="11">
        <v>25</v>
      </c>
      <c r="B52" s="11">
        <v>2423</v>
      </c>
      <c r="C52" s="11">
        <v>12</v>
      </c>
      <c r="D52" s="11" t="s">
        <v>54</v>
      </c>
      <c r="E52" s="11" t="s">
        <v>114</v>
      </c>
      <c r="F52" s="11">
        <v>3.36</v>
      </c>
    </row>
    <row r="53" spans="1:12">
      <c r="A53" s="11">
        <v>25</v>
      </c>
      <c r="B53" s="11">
        <v>2346</v>
      </c>
      <c r="C53" s="11">
        <v>12</v>
      </c>
      <c r="D53" s="11" t="s">
        <v>54</v>
      </c>
      <c r="E53" s="11" t="s">
        <v>114</v>
      </c>
      <c r="F53" s="11">
        <v>3.02</v>
      </c>
    </row>
    <row r="54" spans="1:12">
      <c r="A54" s="11">
        <v>25</v>
      </c>
      <c r="B54" s="11">
        <v>2346</v>
      </c>
      <c r="C54" s="11">
        <v>12</v>
      </c>
      <c r="D54" s="11" t="s">
        <v>54</v>
      </c>
      <c r="E54" s="11" t="s">
        <v>114</v>
      </c>
      <c r="F54" s="11">
        <v>3.21</v>
      </c>
    </row>
    <row r="55" spans="1:12">
      <c r="A55" s="11">
        <v>25</v>
      </c>
      <c r="B55" s="11">
        <v>2393</v>
      </c>
      <c r="C55" s="11">
        <v>12</v>
      </c>
      <c r="D55" s="11" t="s">
        <v>54</v>
      </c>
      <c r="E55" s="11" t="s">
        <v>114</v>
      </c>
      <c r="F55" s="11">
        <v>3.08</v>
      </c>
    </row>
    <row r="56" spans="1:12">
      <c r="A56" s="11">
        <v>25</v>
      </c>
      <c r="B56" s="11">
        <v>2426</v>
      </c>
      <c r="C56" s="11">
        <v>12</v>
      </c>
      <c r="D56" s="11" t="s">
        <v>54</v>
      </c>
      <c r="E56" s="11" t="s">
        <v>114</v>
      </c>
      <c r="F56" s="11">
        <v>2.78</v>
      </c>
    </row>
    <row r="57" spans="1:12">
      <c r="A57" s="11">
        <v>25</v>
      </c>
      <c r="B57" s="11">
        <v>2288</v>
      </c>
      <c r="C57" s="11">
        <v>12</v>
      </c>
      <c r="D57" s="11" t="s">
        <v>54</v>
      </c>
      <c r="E57" s="11" t="s">
        <v>114</v>
      </c>
      <c r="F57" s="11">
        <v>3.08</v>
      </c>
    </row>
    <row r="58" spans="1:12">
      <c r="A58" s="11">
        <v>25</v>
      </c>
      <c r="B58" s="11">
        <v>2466</v>
      </c>
      <c r="C58" s="11">
        <v>12</v>
      </c>
      <c r="D58" s="11" t="s">
        <v>54</v>
      </c>
      <c r="E58" s="11" t="s">
        <v>114</v>
      </c>
      <c r="F58" s="11">
        <v>2.93</v>
      </c>
      <c r="G58" s="11">
        <v>0.89</v>
      </c>
      <c r="H58" s="11">
        <v>0.17</v>
      </c>
      <c r="I58" s="11">
        <v>0.06</v>
      </c>
      <c r="J58" s="11">
        <v>0.38</v>
      </c>
      <c r="K58" s="11">
        <v>0.63</v>
      </c>
      <c r="L58" s="11">
        <v>0.15</v>
      </c>
    </row>
    <row r="59" spans="1:12">
      <c r="A59" s="11">
        <v>25</v>
      </c>
      <c r="B59" s="11">
        <v>2466</v>
      </c>
      <c r="C59" s="11">
        <v>12</v>
      </c>
      <c r="D59" s="11" t="s">
        <v>54</v>
      </c>
      <c r="E59" s="11" t="s">
        <v>114</v>
      </c>
      <c r="F59" s="11">
        <v>2.85</v>
      </c>
      <c r="G59" s="11">
        <v>0.91</v>
      </c>
      <c r="H59" s="11">
        <v>0.12</v>
      </c>
      <c r="I59" s="11">
        <v>0.04</v>
      </c>
      <c r="J59" s="11">
        <v>0.5</v>
      </c>
      <c r="K59" s="11">
        <v>0.59</v>
      </c>
      <c r="L59" s="11">
        <v>0.16</v>
      </c>
    </row>
    <row r="60" spans="1:12">
      <c r="A60" s="11">
        <v>25</v>
      </c>
      <c r="B60" s="11">
        <v>2466</v>
      </c>
      <c r="C60" s="11">
        <v>12</v>
      </c>
      <c r="D60" s="11" t="s">
        <v>54</v>
      </c>
      <c r="E60" s="11" t="s">
        <v>114</v>
      </c>
      <c r="F60" s="11">
        <v>2.97</v>
      </c>
      <c r="G60" s="11">
        <v>1.05</v>
      </c>
      <c r="H60" s="11">
        <v>0.14000000000000001</v>
      </c>
      <c r="I60" s="11">
        <v>0.03</v>
      </c>
      <c r="J60" s="11">
        <v>0.55000000000000004</v>
      </c>
      <c r="K60" s="11">
        <v>0.77</v>
      </c>
      <c r="L60" s="11">
        <v>0.09</v>
      </c>
    </row>
    <row r="61" spans="1:12">
      <c r="A61" s="11">
        <v>25</v>
      </c>
      <c r="B61" s="11">
        <v>2466</v>
      </c>
      <c r="C61" s="11">
        <v>12</v>
      </c>
      <c r="D61" s="11" t="s">
        <v>54</v>
      </c>
      <c r="E61" s="11" t="s">
        <v>114</v>
      </c>
      <c r="F61" s="11">
        <v>3.12</v>
      </c>
      <c r="G61" s="11">
        <v>0.83</v>
      </c>
      <c r="H61" s="11">
        <v>0.12</v>
      </c>
      <c r="I61" s="11">
        <v>0.05</v>
      </c>
      <c r="J61" s="11">
        <v>0.42</v>
      </c>
      <c r="K61" s="11">
        <v>0.4</v>
      </c>
      <c r="L61" s="11">
        <v>0.12</v>
      </c>
    </row>
    <row r="62" spans="1:12">
      <c r="A62" s="11">
        <v>25</v>
      </c>
      <c r="B62" s="11">
        <v>2466</v>
      </c>
      <c r="C62" s="11">
        <v>12</v>
      </c>
      <c r="D62" s="11" t="s">
        <v>54</v>
      </c>
      <c r="E62" s="11" t="s">
        <v>114</v>
      </c>
      <c r="F62" s="11">
        <v>2.97</v>
      </c>
      <c r="G62" s="11">
        <v>0.99</v>
      </c>
      <c r="H62" s="11">
        <v>0.13</v>
      </c>
      <c r="I62" s="11">
        <v>0.04</v>
      </c>
      <c r="J62" s="11">
        <v>0.46</v>
      </c>
      <c r="K62" s="11">
        <v>0.67</v>
      </c>
      <c r="L62" s="11">
        <v>0.13</v>
      </c>
    </row>
    <row r="63" spans="1:12">
      <c r="A63" s="11">
        <v>25</v>
      </c>
      <c r="B63" s="11">
        <v>2466</v>
      </c>
      <c r="C63" s="11">
        <v>12</v>
      </c>
      <c r="D63" s="11" t="s">
        <v>54</v>
      </c>
      <c r="E63" s="11" t="s">
        <v>114</v>
      </c>
      <c r="F63" s="11">
        <v>2.88</v>
      </c>
      <c r="G63" s="11">
        <v>1.02</v>
      </c>
      <c r="H63" s="11">
        <v>0.26</v>
      </c>
      <c r="I63" s="11">
        <v>0.05</v>
      </c>
      <c r="J63" s="11">
        <v>0.47</v>
      </c>
      <c r="K63" s="11">
        <v>0.63</v>
      </c>
      <c r="L63" s="11">
        <v>0.16</v>
      </c>
    </row>
    <row r="64" spans="1:12">
      <c r="A64" s="11">
        <v>25</v>
      </c>
      <c r="B64" s="11">
        <v>2466</v>
      </c>
      <c r="C64" s="11">
        <v>12</v>
      </c>
      <c r="D64" s="11" t="s">
        <v>54</v>
      </c>
      <c r="E64" s="11" t="s">
        <v>114</v>
      </c>
      <c r="F64" s="11">
        <v>2.86</v>
      </c>
      <c r="G64" s="11">
        <v>0.92</v>
      </c>
      <c r="H64" s="11">
        <v>0.19</v>
      </c>
      <c r="I64" s="11">
        <v>0.06</v>
      </c>
      <c r="J64" s="11">
        <v>0.51</v>
      </c>
      <c r="K64" s="11">
        <v>0.63</v>
      </c>
      <c r="L64" s="11">
        <v>0.16</v>
      </c>
    </row>
    <row r="65" spans="1:12">
      <c r="A65" s="11">
        <v>25</v>
      </c>
      <c r="B65" s="11">
        <v>2466</v>
      </c>
      <c r="C65" s="11">
        <v>12</v>
      </c>
      <c r="D65" s="11" t="s">
        <v>54</v>
      </c>
      <c r="E65" s="11" t="s">
        <v>114</v>
      </c>
      <c r="F65" s="11">
        <v>2.86</v>
      </c>
      <c r="G65" s="11">
        <v>0.88</v>
      </c>
      <c r="H65" s="11">
        <v>0.21</v>
      </c>
      <c r="I65" s="11">
        <v>0.08</v>
      </c>
      <c r="J65" s="11">
        <v>0.39</v>
      </c>
      <c r="K65" s="11">
        <v>0.56000000000000005</v>
      </c>
      <c r="L65" s="11">
        <v>0.12</v>
      </c>
    </row>
    <row r="66" spans="1:12">
      <c r="A66" s="11">
        <v>25</v>
      </c>
      <c r="B66" s="11">
        <v>2466</v>
      </c>
      <c r="C66" s="11">
        <v>12</v>
      </c>
      <c r="D66" s="11" t="s">
        <v>54</v>
      </c>
      <c r="E66" s="11" t="s">
        <v>114</v>
      </c>
      <c r="F66" s="11">
        <v>3.23</v>
      </c>
      <c r="G66" s="11">
        <v>0.98</v>
      </c>
      <c r="H66" s="11">
        <v>0.25</v>
      </c>
      <c r="I66" s="11">
        <v>7.0000000000000007E-2</v>
      </c>
      <c r="J66" s="11">
        <v>0.54</v>
      </c>
      <c r="K66" s="11">
        <v>0.75</v>
      </c>
      <c r="L66" s="11">
        <v>7.0000000000000007E-2</v>
      </c>
    </row>
    <row r="67" spans="1:12">
      <c r="A67" s="11">
        <v>25</v>
      </c>
      <c r="B67" s="11">
        <v>2466</v>
      </c>
      <c r="C67" s="11">
        <v>12</v>
      </c>
      <c r="D67" s="11" t="s">
        <v>54</v>
      </c>
      <c r="E67" s="11" t="s">
        <v>114</v>
      </c>
      <c r="F67" s="11">
        <v>2.8</v>
      </c>
      <c r="G67" s="11">
        <v>0.85</v>
      </c>
      <c r="H67" s="11">
        <v>0.14000000000000001</v>
      </c>
      <c r="I67" s="11">
        <v>0.05</v>
      </c>
      <c r="J67" s="11">
        <v>0.38</v>
      </c>
      <c r="K67" s="11">
        <v>0.62</v>
      </c>
      <c r="L67" s="11">
        <v>0.13</v>
      </c>
    </row>
    <row r="68" spans="1:12">
      <c r="A68" s="11">
        <v>25</v>
      </c>
      <c r="B68" s="11">
        <v>2466</v>
      </c>
      <c r="C68" s="11">
        <v>12</v>
      </c>
      <c r="D68" s="11" t="s">
        <v>54</v>
      </c>
      <c r="E68" s="11" t="s">
        <v>114</v>
      </c>
      <c r="F68" s="11">
        <v>2.87</v>
      </c>
      <c r="G68" s="11">
        <v>0.83</v>
      </c>
      <c r="H68" s="11">
        <v>0.21</v>
      </c>
      <c r="I68" s="11">
        <v>0.03</v>
      </c>
      <c r="J68" s="11">
        <v>0.42</v>
      </c>
      <c r="K68" s="11">
        <v>0.47</v>
      </c>
      <c r="L68" s="11">
        <v>0.06</v>
      </c>
    </row>
    <row r="69" spans="1:12">
      <c r="A69" s="11">
        <v>25</v>
      </c>
      <c r="B69" s="11">
        <v>2466</v>
      </c>
      <c r="C69" s="11">
        <v>12</v>
      </c>
      <c r="D69" s="11" t="s">
        <v>54</v>
      </c>
      <c r="E69" s="11" t="s">
        <v>114</v>
      </c>
      <c r="F69" s="11">
        <v>2.65</v>
      </c>
      <c r="G69" s="11">
        <v>1.01</v>
      </c>
      <c r="H69" s="11">
        <v>0.18</v>
      </c>
      <c r="I69" s="11">
        <v>0.06</v>
      </c>
      <c r="J69" s="11">
        <v>0.47</v>
      </c>
      <c r="K69" s="11">
        <v>0.65</v>
      </c>
      <c r="L69" s="11">
        <v>0.12</v>
      </c>
    </row>
    <row r="70" spans="1:12">
      <c r="A70" s="11">
        <v>25</v>
      </c>
      <c r="B70" s="11">
        <v>2466</v>
      </c>
      <c r="C70" s="11">
        <v>12</v>
      </c>
      <c r="D70" s="11" t="s">
        <v>54</v>
      </c>
      <c r="E70" s="11" t="s">
        <v>114</v>
      </c>
      <c r="F70" s="11">
        <v>2.85</v>
      </c>
      <c r="G70" s="11">
        <v>0.88</v>
      </c>
      <c r="H70" s="11">
        <v>0.24</v>
      </c>
      <c r="I70" s="11">
        <v>0.03</v>
      </c>
      <c r="J70" s="11">
        <v>0.45</v>
      </c>
      <c r="K70" s="11">
        <v>0.61</v>
      </c>
      <c r="L70" s="11">
        <v>0.03</v>
      </c>
    </row>
    <row r="71" spans="1:12">
      <c r="A71" s="11">
        <v>25</v>
      </c>
      <c r="B71" s="11">
        <v>2437</v>
      </c>
      <c r="C71" s="11">
        <v>12</v>
      </c>
      <c r="D71" s="11" t="s">
        <v>54</v>
      </c>
      <c r="E71" s="11" t="s">
        <v>114</v>
      </c>
      <c r="F71" s="11">
        <v>2.91</v>
      </c>
      <c r="G71" s="11">
        <v>0.83</v>
      </c>
      <c r="H71" s="11">
        <v>0.27</v>
      </c>
      <c r="I71" s="11">
        <v>0.03</v>
      </c>
      <c r="J71" s="11">
        <v>0.32</v>
      </c>
      <c r="K71" s="11">
        <v>0.56000000000000005</v>
      </c>
      <c r="L71" s="11">
        <v>0.08</v>
      </c>
    </row>
    <row r="72" spans="1:12">
      <c r="A72" s="11">
        <v>25</v>
      </c>
      <c r="B72" s="11">
        <v>2437</v>
      </c>
      <c r="C72" s="11">
        <v>12</v>
      </c>
      <c r="D72" s="11" t="s">
        <v>54</v>
      </c>
      <c r="E72" s="11" t="s">
        <v>114</v>
      </c>
      <c r="F72" s="11">
        <v>3.03</v>
      </c>
      <c r="G72" s="11">
        <v>0.92</v>
      </c>
      <c r="H72" s="11">
        <v>0.16</v>
      </c>
      <c r="I72" s="11">
        <v>0.04</v>
      </c>
      <c r="J72" s="11">
        <v>0.5</v>
      </c>
      <c r="K72" s="11">
        <v>0.69</v>
      </c>
      <c r="L72" s="11">
        <v>0.09</v>
      </c>
    </row>
    <row r="73" spans="1:12">
      <c r="A73" s="11">
        <v>30</v>
      </c>
      <c r="B73" s="11">
        <v>1379</v>
      </c>
      <c r="C73" s="11" t="s">
        <v>117</v>
      </c>
      <c r="D73" s="11" t="s">
        <v>54</v>
      </c>
      <c r="E73" s="11" t="s">
        <v>114</v>
      </c>
      <c r="F73" s="11">
        <v>2.67</v>
      </c>
      <c r="G73" s="11">
        <v>0.97</v>
      </c>
      <c r="H73" s="11">
        <v>0.23</v>
      </c>
      <c r="I73" s="11">
        <v>0.03</v>
      </c>
      <c r="J73" s="11">
        <v>0.35</v>
      </c>
      <c r="K73" s="11">
        <v>0.57999999999999996</v>
      </c>
      <c r="L73" s="11">
        <v>0.03</v>
      </c>
    </row>
    <row r="74" spans="1:12">
      <c r="A74" s="11">
        <v>30</v>
      </c>
      <c r="B74" s="11">
        <v>1379</v>
      </c>
      <c r="C74" s="11" t="s">
        <v>117</v>
      </c>
      <c r="D74" s="11" t="s">
        <v>54</v>
      </c>
      <c r="E74" s="11" t="s">
        <v>114</v>
      </c>
      <c r="F74" s="11">
        <v>2.66</v>
      </c>
      <c r="G74" s="11">
        <v>1.01</v>
      </c>
      <c r="H74" s="11">
        <v>0.26</v>
      </c>
      <c r="I74" s="11">
        <v>0.03</v>
      </c>
      <c r="J74" s="11">
        <v>0.38</v>
      </c>
      <c r="K74" s="11">
        <v>0.68</v>
      </c>
      <c r="L74" s="11">
        <v>0.1</v>
      </c>
    </row>
    <row r="75" spans="1:12">
      <c r="A75" s="11">
        <v>30</v>
      </c>
      <c r="B75" s="11">
        <v>1521</v>
      </c>
      <c r="C75" s="11" t="s">
        <v>117</v>
      </c>
      <c r="D75" s="11" t="s">
        <v>54</v>
      </c>
      <c r="E75" s="11" t="s">
        <v>114</v>
      </c>
      <c r="F75" s="11">
        <v>3.2</v>
      </c>
      <c r="G75" s="11">
        <v>1.01</v>
      </c>
      <c r="H75" s="11">
        <v>0.25</v>
      </c>
      <c r="I75" s="11">
        <v>0.05</v>
      </c>
      <c r="J75" s="11">
        <v>0.42</v>
      </c>
      <c r="K75" s="11">
        <v>0.71</v>
      </c>
      <c r="L75" s="11">
        <v>0.11</v>
      </c>
    </row>
    <row r="76" spans="1:12">
      <c r="A76" s="11">
        <v>30</v>
      </c>
      <c r="B76" s="11">
        <v>1234</v>
      </c>
      <c r="C76" s="11" t="s">
        <v>119</v>
      </c>
      <c r="D76" s="11" t="s">
        <v>54</v>
      </c>
      <c r="E76" s="11" t="s">
        <v>114</v>
      </c>
      <c r="F76" s="11">
        <v>2.94</v>
      </c>
      <c r="G76" s="11">
        <v>0.91</v>
      </c>
      <c r="H76" s="11">
        <v>0.23</v>
      </c>
      <c r="I76" s="11">
        <v>0.05</v>
      </c>
      <c r="J76" s="11">
        <v>0.39</v>
      </c>
      <c r="K76" s="11">
        <v>0.56000000000000005</v>
      </c>
      <c r="L76" s="11">
        <v>0.05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4DC51-2B70-CA44-A099-384E3CD74F63}">
  <dimension ref="A1:F243"/>
  <sheetViews>
    <sheetView workbookViewId="0">
      <selection activeCell="H15" sqref="H15"/>
    </sheetView>
  </sheetViews>
  <sheetFormatPr baseColWidth="10" defaultRowHeight="16"/>
  <cols>
    <col min="1" max="4" width="10.83203125" style="11"/>
    <col min="5" max="5" width="11.83203125" style="11" customWidth="1"/>
    <col min="6" max="6" width="18.33203125" style="11" customWidth="1"/>
    <col min="7" max="16384" width="10.83203125" style="11"/>
  </cols>
  <sheetData>
    <row r="1" spans="1:6" s="23" customFormat="1">
      <c r="A1" s="23" t="s">
        <v>0</v>
      </c>
      <c r="B1" s="23" t="s">
        <v>1</v>
      </c>
      <c r="C1" s="23" t="s">
        <v>3</v>
      </c>
      <c r="D1" s="23" t="s">
        <v>78</v>
      </c>
      <c r="E1" s="23" t="s">
        <v>40</v>
      </c>
      <c r="F1" s="24" t="s">
        <v>76</v>
      </c>
    </row>
    <row r="2" spans="1:6">
      <c r="A2" s="11">
        <v>30</v>
      </c>
      <c r="B2" s="11">
        <v>1052</v>
      </c>
      <c r="C2" s="11">
        <v>7</v>
      </c>
      <c r="D2" s="11" t="s">
        <v>46</v>
      </c>
      <c r="E2" s="11" t="s">
        <v>114</v>
      </c>
      <c r="F2" s="11">
        <v>3.43</v>
      </c>
    </row>
    <row r="3" spans="1:6">
      <c r="A3" s="11">
        <v>30</v>
      </c>
      <c r="B3" s="11">
        <v>1110</v>
      </c>
      <c r="C3" s="11">
        <v>7</v>
      </c>
      <c r="D3" s="11" t="s">
        <v>54</v>
      </c>
      <c r="E3" s="11" t="s">
        <v>114</v>
      </c>
      <c r="F3" s="11">
        <v>3.14</v>
      </c>
    </row>
    <row r="4" spans="1:6">
      <c r="A4" s="11">
        <v>30</v>
      </c>
      <c r="B4" s="11">
        <v>1032</v>
      </c>
      <c r="C4" s="11">
        <v>7</v>
      </c>
      <c r="D4" s="11" t="s">
        <v>54</v>
      </c>
      <c r="E4" s="11" t="s">
        <v>114</v>
      </c>
      <c r="F4" s="11">
        <v>3</v>
      </c>
    </row>
    <row r="5" spans="1:6">
      <c r="A5" s="11">
        <v>30</v>
      </c>
      <c r="B5" s="11">
        <v>965</v>
      </c>
      <c r="C5" s="11">
        <v>7</v>
      </c>
      <c r="D5" s="11" t="s">
        <v>54</v>
      </c>
      <c r="E5" s="11" t="s">
        <v>114</v>
      </c>
      <c r="F5" s="11">
        <v>2.99</v>
      </c>
    </row>
    <row r="6" spans="1:6">
      <c r="A6" s="11">
        <v>30</v>
      </c>
      <c r="B6" s="11">
        <v>1110</v>
      </c>
      <c r="C6" s="11">
        <v>7</v>
      </c>
      <c r="D6" s="11" t="s">
        <v>50</v>
      </c>
      <c r="E6" s="11" t="s">
        <v>114</v>
      </c>
      <c r="F6" s="11">
        <v>2.96</v>
      </c>
    </row>
    <row r="7" spans="1:6">
      <c r="A7" s="11">
        <v>30</v>
      </c>
      <c r="B7" s="11">
        <v>934</v>
      </c>
      <c r="C7" s="11">
        <v>7</v>
      </c>
      <c r="D7" s="11" t="s">
        <v>50</v>
      </c>
      <c r="E7" s="11" t="s">
        <v>114</v>
      </c>
      <c r="F7" s="11">
        <v>2.94</v>
      </c>
    </row>
    <row r="8" spans="1:6">
      <c r="A8" s="11">
        <v>30</v>
      </c>
      <c r="B8" s="11">
        <v>993</v>
      </c>
      <c r="C8" s="11">
        <v>7</v>
      </c>
      <c r="D8" s="11" t="s">
        <v>46</v>
      </c>
      <c r="E8" s="11" t="s">
        <v>114</v>
      </c>
      <c r="F8" s="11">
        <v>2.83</v>
      </c>
    </row>
    <row r="9" spans="1:6">
      <c r="A9" s="11">
        <v>30</v>
      </c>
      <c r="B9" s="11">
        <v>1064</v>
      </c>
      <c r="C9" s="11">
        <v>7</v>
      </c>
      <c r="D9" s="11" t="s">
        <v>54</v>
      </c>
      <c r="E9" s="11" t="s">
        <v>114</v>
      </c>
      <c r="F9" s="11">
        <v>2.71</v>
      </c>
    </row>
    <row r="10" spans="1:6">
      <c r="A10" s="11">
        <v>30</v>
      </c>
      <c r="B10" s="11">
        <v>993</v>
      </c>
      <c r="C10" s="11">
        <v>7</v>
      </c>
      <c r="D10" s="11" t="s">
        <v>54</v>
      </c>
      <c r="E10" s="11" t="s">
        <v>114</v>
      </c>
      <c r="F10" s="11">
        <v>2.54</v>
      </c>
    </row>
    <row r="11" spans="1:6">
      <c r="A11" s="11">
        <v>30</v>
      </c>
      <c r="B11" s="11">
        <v>1381</v>
      </c>
      <c r="C11" s="11">
        <v>8</v>
      </c>
      <c r="D11" s="11" t="s">
        <v>54</v>
      </c>
      <c r="E11" s="11" t="s">
        <v>114</v>
      </c>
      <c r="F11" s="11">
        <v>3.86</v>
      </c>
    </row>
    <row r="12" spans="1:6">
      <c r="A12" s="11">
        <v>30</v>
      </c>
      <c r="B12" s="11">
        <v>1265</v>
      </c>
      <c r="C12" s="11">
        <v>8</v>
      </c>
      <c r="D12" s="11" t="s">
        <v>54</v>
      </c>
      <c r="E12" s="11" t="s">
        <v>114</v>
      </c>
      <c r="F12" s="11">
        <v>3.86</v>
      </c>
    </row>
    <row r="13" spans="1:6">
      <c r="A13" s="11">
        <v>30</v>
      </c>
      <c r="B13" s="11">
        <v>1243</v>
      </c>
      <c r="C13" s="11">
        <v>8</v>
      </c>
      <c r="D13" s="11" t="s">
        <v>54</v>
      </c>
      <c r="E13" s="11" t="s">
        <v>114</v>
      </c>
      <c r="F13" s="11">
        <v>3.83</v>
      </c>
    </row>
    <row r="14" spans="1:6">
      <c r="A14" s="11">
        <v>30</v>
      </c>
      <c r="B14" s="11">
        <v>1425</v>
      </c>
      <c r="C14" s="11">
        <v>8</v>
      </c>
      <c r="D14" s="11" t="s">
        <v>54</v>
      </c>
      <c r="E14" s="11" t="s">
        <v>114</v>
      </c>
      <c r="F14" s="11">
        <v>3.83</v>
      </c>
    </row>
    <row r="15" spans="1:6">
      <c r="A15" s="11">
        <v>30</v>
      </c>
      <c r="B15" s="11">
        <v>1438</v>
      </c>
      <c r="C15" s="11">
        <v>8</v>
      </c>
      <c r="D15" s="11" t="s">
        <v>54</v>
      </c>
      <c r="E15" s="11" t="s">
        <v>114</v>
      </c>
      <c r="F15" s="11">
        <v>3.83</v>
      </c>
    </row>
    <row r="16" spans="1:6">
      <c r="A16" s="11">
        <v>30</v>
      </c>
      <c r="B16" s="11">
        <v>1438</v>
      </c>
      <c r="C16" s="11">
        <v>8</v>
      </c>
      <c r="D16" s="11" t="s">
        <v>54</v>
      </c>
      <c r="E16" s="11" t="s">
        <v>114</v>
      </c>
      <c r="F16" s="11">
        <v>3.81</v>
      </c>
    </row>
    <row r="17" spans="1:6">
      <c r="A17" s="11">
        <v>30</v>
      </c>
      <c r="B17" s="11">
        <v>1438</v>
      </c>
      <c r="C17" s="11">
        <v>8</v>
      </c>
      <c r="D17" s="11" t="s">
        <v>54</v>
      </c>
      <c r="E17" s="11" t="s">
        <v>114</v>
      </c>
      <c r="F17" s="11">
        <v>3.76</v>
      </c>
    </row>
    <row r="18" spans="1:6">
      <c r="A18" s="11">
        <v>30</v>
      </c>
      <c r="B18" s="11">
        <v>1251</v>
      </c>
      <c r="C18" s="11">
        <v>8</v>
      </c>
      <c r="D18" s="11" t="s">
        <v>54</v>
      </c>
      <c r="E18" s="11" t="s">
        <v>114</v>
      </c>
      <c r="F18" s="11">
        <v>3.75</v>
      </c>
    </row>
    <row r="19" spans="1:6">
      <c r="A19" s="11">
        <v>30</v>
      </c>
      <c r="B19" s="11">
        <v>1381</v>
      </c>
      <c r="C19" s="11">
        <v>8</v>
      </c>
      <c r="D19" s="11" t="s">
        <v>54</v>
      </c>
      <c r="E19" s="11" t="s">
        <v>114</v>
      </c>
      <c r="F19" s="11">
        <v>3.73</v>
      </c>
    </row>
    <row r="20" spans="1:6">
      <c r="A20" s="11">
        <v>30</v>
      </c>
      <c r="B20" s="11">
        <v>1447</v>
      </c>
      <c r="C20" s="11">
        <v>8</v>
      </c>
      <c r="D20" s="11" t="s">
        <v>54</v>
      </c>
      <c r="E20" s="11" t="s">
        <v>114</v>
      </c>
      <c r="F20" s="11">
        <v>3.73</v>
      </c>
    </row>
    <row r="21" spans="1:6">
      <c r="A21" s="11">
        <v>30</v>
      </c>
      <c r="B21" s="11">
        <v>1268</v>
      </c>
      <c r="C21" s="11">
        <v>8</v>
      </c>
      <c r="D21" s="11" t="s">
        <v>54</v>
      </c>
      <c r="E21" s="11" t="s">
        <v>114</v>
      </c>
      <c r="F21" s="11">
        <v>3.59</v>
      </c>
    </row>
    <row r="22" spans="1:6">
      <c r="A22" s="11">
        <v>30</v>
      </c>
      <c r="B22" s="11">
        <v>1441</v>
      </c>
      <c r="C22" s="11">
        <v>8</v>
      </c>
      <c r="D22" s="11" t="s">
        <v>54</v>
      </c>
      <c r="E22" s="11" t="s">
        <v>41</v>
      </c>
      <c r="F22" s="11">
        <v>3.58</v>
      </c>
    </row>
    <row r="23" spans="1:6">
      <c r="A23" s="11">
        <v>30</v>
      </c>
      <c r="B23" s="11">
        <v>1273</v>
      </c>
      <c r="C23" s="11">
        <v>8</v>
      </c>
      <c r="D23" s="11" t="s">
        <v>47</v>
      </c>
      <c r="E23" s="11" t="s">
        <v>114</v>
      </c>
      <c r="F23" s="11">
        <v>3.58</v>
      </c>
    </row>
    <row r="24" spans="1:6">
      <c r="A24" s="11">
        <v>30</v>
      </c>
      <c r="B24" s="11">
        <v>1425</v>
      </c>
      <c r="C24" s="11">
        <v>8</v>
      </c>
      <c r="D24" s="11" t="s">
        <v>54</v>
      </c>
      <c r="E24" s="11" t="s">
        <v>114</v>
      </c>
      <c r="F24" s="11">
        <v>3.54</v>
      </c>
    </row>
    <row r="25" spans="1:6">
      <c r="A25" s="11">
        <v>30</v>
      </c>
      <c r="B25" s="11">
        <v>1438</v>
      </c>
      <c r="C25" s="11">
        <v>8</v>
      </c>
      <c r="D25" s="11" t="s">
        <v>54</v>
      </c>
      <c r="E25" s="11" t="s">
        <v>114</v>
      </c>
      <c r="F25" s="11">
        <v>3.53</v>
      </c>
    </row>
    <row r="26" spans="1:6">
      <c r="A26" s="11">
        <v>30</v>
      </c>
      <c r="B26" s="11">
        <v>1381</v>
      </c>
      <c r="C26" s="11">
        <v>8</v>
      </c>
      <c r="D26" s="11" t="s">
        <v>54</v>
      </c>
      <c r="E26" s="11" t="s">
        <v>114</v>
      </c>
      <c r="F26" s="11">
        <v>3.52</v>
      </c>
    </row>
    <row r="27" spans="1:6">
      <c r="A27" s="11">
        <v>30</v>
      </c>
      <c r="B27" s="11">
        <v>1417</v>
      </c>
      <c r="C27" s="11">
        <v>8</v>
      </c>
      <c r="D27" s="11" t="s">
        <v>54</v>
      </c>
      <c r="E27" s="11" t="s">
        <v>114</v>
      </c>
      <c r="F27" s="11">
        <v>3.49</v>
      </c>
    </row>
    <row r="28" spans="1:6">
      <c r="A28" s="11">
        <v>30</v>
      </c>
      <c r="B28" s="11">
        <v>1425</v>
      </c>
      <c r="C28" s="11">
        <v>8</v>
      </c>
      <c r="D28" s="11" t="s">
        <v>54</v>
      </c>
      <c r="E28" s="11" t="s">
        <v>114</v>
      </c>
      <c r="F28" s="11">
        <v>3.47</v>
      </c>
    </row>
    <row r="29" spans="1:6">
      <c r="A29" s="11">
        <v>30</v>
      </c>
      <c r="B29" s="11">
        <v>1441</v>
      </c>
      <c r="C29" s="11">
        <v>8</v>
      </c>
      <c r="D29" s="11" t="s">
        <v>46</v>
      </c>
      <c r="E29" s="11" t="s">
        <v>114</v>
      </c>
      <c r="F29" s="11">
        <v>3.34</v>
      </c>
    </row>
    <row r="30" spans="1:6">
      <c r="A30" s="11">
        <v>30</v>
      </c>
      <c r="B30" s="11">
        <v>1417</v>
      </c>
      <c r="C30" s="11">
        <v>8</v>
      </c>
      <c r="D30" s="11" t="s">
        <v>47</v>
      </c>
      <c r="E30" s="11" t="s">
        <v>114</v>
      </c>
      <c r="F30" s="11">
        <v>3.23</v>
      </c>
    </row>
    <row r="31" spans="1:6">
      <c r="A31" s="11">
        <v>30</v>
      </c>
      <c r="B31" s="11">
        <v>1381</v>
      </c>
      <c r="C31" s="11">
        <v>8</v>
      </c>
      <c r="D31" s="11" t="s">
        <v>47</v>
      </c>
      <c r="E31" s="11" t="s">
        <v>114</v>
      </c>
      <c r="F31" s="11">
        <v>3.11</v>
      </c>
    </row>
    <row r="32" spans="1:6">
      <c r="A32" s="11">
        <v>30</v>
      </c>
      <c r="B32" s="11">
        <v>1381</v>
      </c>
      <c r="C32" s="11">
        <v>8</v>
      </c>
      <c r="D32" s="11" t="s">
        <v>47</v>
      </c>
      <c r="E32" s="11" t="s">
        <v>114</v>
      </c>
      <c r="F32" s="11">
        <v>3.03</v>
      </c>
    </row>
    <row r="33" spans="1:6">
      <c r="A33" s="11">
        <v>30</v>
      </c>
      <c r="B33" s="11">
        <v>1268</v>
      </c>
      <c r="C33" s="11">
        <v>8</v>
      </c>
      <c r="D33" s="11" t="s">
        <v>50</v>
      </c>
      <c r="E33" s="11" t="s">
        <v>114</v>
      </c>
      <c r="F33" s="11">
        <v>3.03</v>
      </c>
    </row>
    <row r="34" spans="1:6">
      <c r="A34" s="11">
        <v>30</v>
      </c>
      <c r="B34" s="11">
        <v>1438</v>
      </c>
      <c r="C34" s="11">
        <v>8</v>
      </c>
      <c r="D34" s="11" t="s">
        <v>47</v>
      </c>
      <c r="E34" s="11" t="s">
        <v>114</v>
      </c>
      <c r="F34" s="11">
        <v>3.03</v>
      </c>
    </row>
    <row r="35" spans="1:6">
      <c r="A35" s="11">
        <v>30</v>
      </c>
      <c r="B35" s="11">
        <v>1438</v>
      </c>
      <c r="C35" s="11">
        <v>8</v>
      </c>
      <c r="D35" s="11" t="s">
        <v>47</v>
      </c>
      <c r="E35" s="11" t="s">
        <v>114</v>
      </c>
      <c r="F35" s="11">
        <v>3.03</v>
      </c>
    </row>
    <row r="36" spans="1:6">
      <c r="A36" s="11">
        <v>30</v>
      </c>
      <c r="B36" s="11">
        <v>1000</v>
      </c>
      <c r="C36" s="11">
        <v>8</v>
      </c>
      <c r="D36" s="11" t="s">
        <v>54</v>
      </c>
      <c r="E36" s="11" t="s">
        <v>114</v>
      </c>
      <c r="F36" s="11">
        <v>3.02</v>
      </c>
    </row>
    <row r="37" spans="1:6">
      <c r="A37" s="11">
        <v>30</v>
      </c>
      <c r="B37" s="11">
        <v>1441</v>
      </c>
      <c r="C37" s="11">
        <v>8</v>
      </c>
      <c r="D37" s="11" t="s">
        <v>50</v>
      </c>
      <c r="E37" s="11" t="s">
        <v>114</v>
      </c>
      <c r="F37" s="11">
        <v>2.99</v>
      </c>
    </row>
    <row r="38" spans="1:6">
      <c r="A38" s="11">
        <v>30</v>
      </c>
      <c r="B38" s="11">
        <v>1425</v>
      </c>
      <c r="C38" s="11">
        <v>8</v>
      </c>
      <c r="D38" s="11" t="s">
        <v>47</v>
      </c>
      <c r="E38" s="11" t="s">
        <v>114</v>
      </c>
      <c r="F38" s="11">
        <v>2.93</v>
      </c>
    </row>
    <row r="39" spans="1:6">
      <c r="A39" s="11">
        <v>30</v>
      </c>
      <c r="B39" s="11">
        <v>1425</v>
      </c>
      <c r="C39" s="11">
        <v>8</v>
      </c>
      <c r="D39" s="11" t="s">
        <v>47</v>
      </c>
      <c r="E39" s="11" t="s">
        <v>114</v>
      </c>
      <c r="F39" s="11">
        <v>2.91</v>
      </c>
    </row>
    <row r="40" spans="1:6">
      <c r="A40" s="11">
        <v>30</v>
      </c>
      <c r="B40" s="11">
        <v>1381</v>
      </c>
      <c r="C40" s="11">
        <v>8</v>
      </c>
      <c r="D40" s="11" t="s">
        <v>47</v>
      </c>
      <c r="E40" s="11" t="s">
        <v>114</v>
      </c>
      <c r="F40" s="11">
        <v>2.85</v>
      </c>
    </row>
    <row r="41" spans="1:6">
      <c r="A41" s="11">
        <v>30</v>
      </c>
      <c r="B41" s="11">
        <v>1425</v>
      </c>
      <c r="C41" s="11">
        <v>8</v>
      </c>
      <c r="D41" s="11" t="s">
        <v>47</v>
      </c>
      <c r="E41" s="11" t="s">
        <v>114</v>
      </c>
      <c r="F41" s="11">
        <v>2.85</v>
      </c>
    </row>
    <row r="42" spans="1:6">
      <c r="A42" s="11">
        <v>30</v>
      </c>
      <c r="B42" s="11">
        <v>1438</v>
      </c>
      <c r="C42" s="11">
        <v>8</v>
      </c>
      <c r="D42" s="11" t="s">
        <v>47</v>
      </c>
      <c r="E42" s="11" t="s">
        <v>114</v>
      </c>
      <c r="F42" s="11">
        <v>2.8</v>
      </c>
    </row>
    <row r="43" spans="1:6">
      <c r="A43" s="11">
        <v>30</v>
      </c>
      <c r="B43" s="11">
        <v>1381</v>
      </c>
      <c r="C43" s="11">
        <v>8</v>
      </c>
      <c r="D43" s="11" t="s">
        <v>47</v>
      </c>
      <c r="E43" s="11" t="s">
        <v>114</v>
      </c>
      <c r="F43" s="11">
        <v>2.79</v>
      </c>
    </row>
    <row r="44" spans="1:6">
      <c r="A44" s="11">
        <v>30</v>
      </c>
      <c r="B44" s="11">
        <v>1438</v>
      </c>
      <c r="C44" s="11">
        <v>8</v>
      </c>
      <c r="D44" s="11" t="s">
        <v>47</v>
      </c>
      <c r="E44" s="11" t="s">
        <v>114</v>
      </c>
      <c r="F44" s="11">
        <v>2.79</v>
      </c>
    </row>
    <row r="45" spans="1:6">
      <c r="A45" s="11">
        <v>30</v>
      </c>
      <c r="B45" s="11">
        <v>1273</v>
      </c>
      <c r="C45" s="11">
        <v>8</v>
      </c>
      <c r="D45" s="11" t="s">
        <v>50</v>
      </c>
      <c r="E45" s="11" t="s">
        <v>114</v>
      </c>
      <c r="F45" s="11">
        <v>2.73</v>
      </c>
    </row>
    <row r="46" spans="1:6">
      <c r="A46" s="11">
        <v>30</v>
      </c>
      <c r="B46" s="11">
        <v>1273</v>
      </c>
      <c r="C46" s="11">
        <v>8</v>
      </c>
      <c r="D46" s="11" t="s">
        <v>51</v>
      </c>
      <c r="E46" s="11" t="s">
        <v>114</v>
      </c>
      <c r="F46" s="11">
        <v>2.61</v>
      </c>
    </row>
    <row r="47" spans="1:6">
      <c r="A47" s="11">
        <v>30</v>
      </c>
      <c r="B47" s="11">
        <v>1417</v>
      </c>
      <c r="C47" s="11">
        <v>8</v>
      </c>
      <c r="D47" s="11" t="s">
        <v>47</v>
      </c>
      <c r="E47" s="11" t="s">
        <v>114</v>
      </c>
      <c r="F47" s="11">
        <v>2.59</v>
      </c>
    </row>
    <row r="48" spans="1:6">
      <c r="A48" s="11">
        <v>30</v>
      </c>
      <c r="B48" s="11">
        <v>1425</v>
      </c>
      <c r="C48" s="11">
        <v>8</v>
      </c>
      <c r="D48" s="11" t="s">
        <v>51</v>
      </c>
      <c r="E48" s="11" t="s">
        <v>114</v>
      </c>
      <c r="F48" s="11">
        <v>2.58</v>
      </c>
    </row>
    <row r="49" spans="1:6">
      <c r="A49" s="11">
        <v>30</v>
      </c>
      <c r="B49" s="11">
        <v>1273</v>
      </c>
      <c r="C49" s="11">
        <v>8</v>
      </c>
      <c r="D49" s="11" t="s">
        <v>51</v>
      </c>
      <c r="E49" s="11" t="s">
        <v>114</v>
      </c>
      <c r="F49" s="11">
        <v>2.57</v>
      </c>
    </row>
    <row r="50" spans="1:6">
      <c r="A50" s="11">
        <v>30</v>
      </c>
      <c r="B50" s="11">
        <v>1417</v>
      </c>
      <c r="C50" s="11">
        <v>8</v>
      </c>
      <c r="D50" s="11" t="s">
        <v>51</v>
      </c>
      <c r="E50" s="11" t="s">
        <v>114</v>
      </c>
      <c r="F50" s="11">
        <v>2.5299999999999998</v>
      </c>
    </row>
    <row r="51" spans="1:6">
      <c r="A51" s="11">
        <v>30</v>
      </c>
      <c r="B51" s="11">
        <v>1441</v>
      </c>
      <c r="C51" s="11">
        <v>8</v>
      </c>
      <c r="D51" s="11" t="s">
        <v>46</v>
      </c>
      <c r="E51" s="11" t="s">
        <v>114</v>
      </c>
      <c r="F51" s="11">
        <v>2.48</v>
      </c>
    </row>
    <row r="52" spans="1:6">
      <c r="A52" s="11">
        <v>30</v>
      </c>
      <c r="B52" s="11">
        <v>1265</v>
      </c>
      <c r="C52" s="11">
        <v>8</v>
      </c>
      <c r="D52" s="11" t="s">
        <v>51</v>
      </c>
      <c r="E52" s="11" t="s">
        <v>114</v>
      </c>
      <c r="F52" s="11">
        <v>2.42</v>
      </c>
    </row>
    <row r="53" spans="1:6">
      <c r="A53" s="11">
        <v>30</v>
      </c>
      <c r="B53" s="11">
        <v>1441</v>
      </c>
      <c r="C53" s="11">
        <v>8</v>
      </c>
      <c r="D53" s="11" t="s">
        <v>46</v>
      </c>
      <c r="E53" s="11" t="s">
        <v>114</v>
      </c>
      <c r="F53" s="11">
        <v>2.41</v>
      </c>
    </row>
    <row r="54" spans="1:6">
      <c r="A54" s="11">
        <v>30</v>
      </c>
      <c r="B54" s="11">
        <v>1265</v>
      </c>
      <c r="C54" s="11">
        <v>8</v>
      </c>
      <c r="D54" s="11" t="s">
        <v>47</v>
      </c>
      <c r="E54" s="11" t="s">
        <v>114</v>
      </c>
      <c r="F54" s="11">
        <v>2.39</v>
      </c>
    </row>
    <row r="55" spans="1:6">
      <c r="A55" s="11">
        <v>30</v>
      </c>
      <c r="B55" s="11">
        <v>1425</v>
      </c>
      <c r="C55" s="11">
        <v>8</v>
      </c>
      <c r="D55" s="11" t="s">
        <v>51</v>
      </c>
      <c r="E55" s="11" t="s">
        <v>114</v>
      </c>
      <c r="F55" s="11">
        <v>2.3199999999999998</v>
      </c>
    </row>
    <row r="56" spans="1:6">
      <c r="A56" s="11">
        <v>30</v>
      </c>
      <c r="B56" s="11">
        <v>1273</v>
      </c>
      <c r="C56" s="11">
        <v>8</v>
      </c>
      <c r="D56" s="11" t="s">
        <v>50</v>
      </c>
      <c r="E56" s="11" t="s">
        <v>114</v>
      </c>
      <c r="F56" s="11">
        <v>2.21</v>
      </c>
    </row>
    <row r="57" spans="1:6">
      <c r="A57" s="11">
        <v>30</v>
      </c>
      <c r="B57" s="11">
        <v>1425</v>
      </c>
      <c r="C57" s="11">
        <v>8</v>
      </c>
      <c r="D57" s="11" t="s">
        <v>51</v>
      </c>
      <c r="E57" s="11" t="s">
        <v>114</v>
      </c>
      <c r="F57" s="11">
        <v>2.0099999999999998</v>
      </c>
    </row>
    <row r="58" spans="1:6">
      <c r="A58" s="11">
        <v>30</v>
      </c>
      <c r="B58" s="11">
        <v>1234</v>
      </c>
      <c r="C58" s="11">
        <v>8</v>
      </c>
      <c r="D58" s="11" t="s">
        <v>54</v>
      </c>
      <c r="E58" s="11" t="s">
        <v>114</v>
      </c>
      <c r="F58" s="11">
        <v>3.74</v>
      </c>
    </row>
    <row r="59" spans="1:6">
      <c r="A59" s="11">
        <v>30</v>
      </c>
      <c r="B59" s="11">
        <v>1217</v>
      </c>
      <c r="C59" s="11">
        <v>8</v>
      </c>
      <c r="D59" s="11" t="s">
        <v>54</v>
      </c>
      <c r="E59" s="11" t="s">
        <v>114</v>
      </c>
      <c r="F59" s="11">
        <v>3.61</v>
      </c>
    </row>
    <row r="60" spans="1:6">
      <c r="A60" s="11">
        <v>30</v>
      </c>
      <c r="B60" s="11">
        <v>1234</v>
      </c>
      <c r="C60" s="11">
        <v>8</v>
      </c>
      <c r="D60" s="11" t="s">
        <v>54</v>
      </c>
      <c r="E60" s="11" t="s">
        <v>114</v>
      </c>
      <c r="F60" s="11">
        <v>3.37</v>
      </c>
    </row>
    <row r="61" spans="1:6">
      <c r="A61" s="11">
        <v>30</v>
      </c>
      <c r="B61" s="11">
        <v>1236</v>
      </c>
      <c r="C61" s="11">
        <v>8</v>
      </c>
      <c r="D61" s="11" t="s">
        <v>51</v>
      </c>
      <c r="E61" s="11" t="s">
        <v>114</v>
      </c>
      <c r="F61" s="11">
        <v>2.2999999999999998</v>
      </c>
    </row>
    <row r="62" spans="1:6">
      <c r="A62" s="11">
        <v>30</v>
      </c>
      <c r="B62" s="11">
        <v>1236</v>
      </c>
      <c r="C62" s="11">
        <v>8</v>
      </c>
      <c r="D62" s="11" t="s">
        <v>51</v>
      </c>
      <c r="E62" s="11" t="s">
        <v>114</v>
      </c>
      <c r="F62" s="11">
        <v>2.17</v>
      </c>
    </row>
    <row r="63" spans="1:6">
      <c r="A63" s="11">
        <v>30</v>
      </c>
      <c r="B63" s="11">
        <v>1662</v>
      </c>
      <c r="C63" s="11">
        <v>9</v>
      </c>
      <c r="D63" s="11" t="s">
        <v>54</v>
      </c>
      <c r="E63" s="11" t="s">
        <v>114</v>
      </c>
      <c r="F63" s="11">
        <v>4.5</v>
      </c>
    </row>
    <row r="64" spans="1:6">
      <c r="A64" s="11">
        <v>30</v>
      </c>
      <c r="B64" s="11">
        <v>1540</v>
      </c>
      <c r="C64" s="11">
        <v>9</v>
      </c>
      <c r="D64" s="11" t="s">
        <v>54</v>
      </c>
      <c r="E64" s="11" t="s">
        <v>114</v>
      </c>
      <c r="F64" s="11">
        <v>4.0999999999999996</v>
      </c>
    </row>
    <row r="65" spans="1:6">
      <c r="A65" s="11">
        <v>30</v>
      </c>
      <c r="B65" s="11">
        <v>1580</v>
      </c>
      <c r="C65" s="11">
        <v>9</v>
      </c>
      <c r="D65" s="11" t="s">
        <v>54</v>
      </c>
      <c r="E65" s="11" t="s">
        <v>114</v>
      </c>
      <c r="F65" s="11">
        <v>4.08</v>
      </c>
    </row>
    <row r="66" spans="1:6">
      <c r="A66" s="11">
        <v>30</v>
      </c>
      <c r="B66" s="11">
        <v>1561</v>
      </c>
      <c r="C66" s="11">
        <v>9</v>
      </c>
      <c r="D66" s="11" t="s">
        <v>54</v>
      </c>
      <c r="E66" s="11" t="s">
        <v>114</v>
      </c>
      <c r="F66" s="11">
        <v>3.84</v>
      </c>
    </row>
    <row r="67" spans="1:6">
      <c r="A67" s="11">
        <v>30</v>
      </c>
      <c r="B67" s="11">
        <v>1586</v>
      </c>
      <c r="C67" s="11">
        <v>9</v>
      </c>
      <c r="D67" s="11" t="s">
        <v>54</v>
      </c>
      <c r="E67" s="11" t="s">
        <v>114</v>
      </c>
      <c r="F67" s="11">
        <v>3.68</v>
      </c>
    </row>
    <row r="68" spans="1:6">
      <c r="A68" s="11">
        <v>30</v>
      </c>
      <c r="B68" s="11">
        <v>1658</v>
      </c>
      <c r="C68" s="11">
        <v>9</v>
      </c>
      <c r="D68" s="11" t="s">
        <v>46</v>
      </c>
      <c r="E68" s="11" t="s">
        <v>114</v>
      </c>
      <c r="F68" s="11">
        <v>3.61</v>
      </c>
    </row>
    <row r="69" spans="1:6">
      <c r="A69" s="11">
        <v>30</v>
      </c>
      <c r="B69" s="11">
        <v>1540</v>
      </c>
      <c r="C69" s="11">
        <v>9</v>
      </c>
      <c r="D69" s="11" t="s">
        <v>46</v>
      </c>
      <c r="E69" s="11" t="s">
        <v>114</v>
      </c>
      <c r="F69" s="11">
        <v>3.54</v>
      </c>
    </row>
    <row r="70" spans="1:6">
      <c r="A70" s="11">
        <v>30</v>
      </c>
      <c r="B70" s="11">
        <v>1544</v>
      </c>
      <c r="C70" s="11">
        <v>9</v>
      </c>
      <c r="D70" s="11" t="s">
        <v>54</v>
      </c>
      <c r="E70" s="11" t="s">
        <v>114</v>
      </c>
      <c r="F70" s="11">
        <v>3.51</v>
      </c>
    </row>
    <row r="71" spans="1:6">
      <c r="A71" s="11">
        <v>30</v>
      </c>
      <c r="B71" s="11">
        <v>1633</v>
      </c>
      <c r="C71" s="11">
        <v>9</v>
      </c>
      <c r="D71" s="11" t="s">
        <v>54</v>
      </c>
      <c r="E71" s="11" t="s">
        <v>114</v>
      </c>
      <c r="F71" s="11">
        <v>3.4</v>
      </c>
    </row>
    <row r="72" spans="1:6">
      <c r="A72" s="11">
        <v>30</v>
      </c>
      <c r="B72" s="11">
        <v>1540</v>
      </c>
      <c r="C72" s="11">
        <v>9</v>
      </c>
      <c r="D72" s="11" t="s">
        <v>54</v>
      </c>
      <c r="E72" s="11" t="s">
        <v>114</v>
      </c>
      <c r="F72" s="11">
        <v>3.38</v>
      </c>
    </row>
    <row r="73" spans="1:6">
      <c r="A73" s="11">
        <v>30</v>
      </c>
      <c r="B73" s="11">
        <v>1559</v>
      </c>
      <c r="C73" s="11">
        <v>9</v>
      </c>
      <c r="D73" s="11" t="s">
        <v>49</v>
      </c>
      <c r="E73" s="11" t="s">
        <v>114</v>
      </c>
      <c r="F73" s="11">
        <v>3.32</v>
      </c>
    </row>
    <row r="74" spans="1:6">
      <c r="A74" s="11">
        <v>30</v>
      </c>
      <c r="B74" s="11">
        <v>1658</v>
      </c>
      <c r="C74" s="11">
        <v>9</v>
      </c>
      <c r="D74" s="11" t="s">
        <v>54</v>
      </c>
      <c r="E74" s="11" t="s">
        <v>114</v>
      </c>
      <c r="F74" s="11">
        <v>3.23</v>
      </c>
    </row>
    <row r="75" spans="1:6">
      <c r="A75" s="11">
        <v>30</v>
      </c>
      <c r="B75" s="11">
        <v>1559</v>
      </c>
      <c r="C75" s="11">
        <v>9</v>
      </c>
      <c r="D75" s="11" t="s">
        <v>49</v>
      </c>
      <c r="E75" s="11" t="s">
        <v>114</v>
      </c>
      <c r="F75" s="11">
        <v>3.22</v>
      </c>
    </row>
    <row r="76" spans="1:6">
      <c r="A76" s="11">
        <v>30</v>
      </c>
      <c r="B76" s="11">
        <v>1540</v>
      </c>
      <c r="C76" s="11">
        <v>9</v>
      </c>
      <c r="D76" s="11" t="s">
        <v>47</v>
      </c>
      <c r="E76" s="11" t="s">
        <v>114</v>
      </c>
      <c r="F76" s="11">
        <v>3.13</v>
      </c>
    </row>
    <row r="77" spans="1:6">
      <c r="A77" s="11">
        <v>30</v>
      </c>
      <c r="B77" s="11">
        <v>1578</v>
      </c>
      <c r="C77" s="11">
        <v>9</v>
      </c>
      <c r="D77" s="11" t="s">
        <v>46</v>
      </c>
      <c r="E77" s="11" t="s">
        <v>114</v>
      </c>
      <c r="F77" s="11">
        <v>3.09</v>
      </c>
    </row>
    <row r="78" spans="1:6">
      <c r="A78" s="11">
        <v>30</v>
      </c>
      <c r="B78" s="11">
        <v>1580</v>
      </c>
      <c r="C78" s="11">
        <v>9</v>
      </c>
      <c r="D78" s="11" t="s">
        <v>47</v>
      </c>
      <c r="E78" s="11" t="s">
        <v>114</v>
      </c>
      <c r="F78" s="11">
        <v>3.08</v>
      </c>
    </row>
    <row r="79" spans="1:6">
      <c r="A79" s="11">
        <v>30</v>
      </c>
      <c r="B79" s="11">
        <v>1580</v>
      </c>
      <c r="C79" s="11">
        <v>9</v>
      </c>
      <c r="D79" s="11" t="s">
        <v>47</v>
      </c>
      <c r="E79" s="11" t="s">
        <v>114</v>
      </c>
      <c r="F79" s="11">
        <v>3.02</v>
      </c>
    </row>
    <row r="80" spans="1:6">
      <c r="A80" s="11">
        <v>30</v>
      </c>
      <c r="B80" s="11">
        <v>1536</v>
      </c>
      <c r="C80" s="11">
        <v>9</v>
      </c>
      <c r="D80" s="11" t="s">
        <v>47</v>
      </c>
      <c r="E80" s="11" t="s">
        <v>114</v>
      </c>
      <c r="F80" s="11">
        <v>2.93</v>
      </c>
    </row>
    <row r="81" spans="1:6">
      <c r="A81" s="11">
        <v>30</v>
      </c>
      <c r="B81" s="11">
        <v>1536</v>
      </c>
      <c r="C81" s="11">
        <v>9</v>
      </c>
      <c r="D81" s="11" t="s">
        <v>47</v>
      </c>
      <c r="E81" s="11" t="s">
        <v>114</v>
      </c>
      <c r="F81" s="11">
        <v>2.88</v>
      </c>
    </row>
    <row r="82" spans="1:6">
      <c r="A82" s="11">
        <v>30</v>
      </c>
      <c r="B82" s="11">
        <v>1536</v>
      </c>
      <c r="C82" s="11">
        <v>9</v>
      </c>
      <c r="D82" s="11" t="s">
        <v>47</v>
      </c>
      <c r="E82" s="11" t="s">
        <v>114</v>
      </c>
      <c r="F82" s="11">
        <v>2.87</v>
      </c>
    </row>
    <row r="83" spans="1:6">
      <c r="A83" s="11">
        <v>30</v>
      </c>
      <c r="B83" s="11">
        <v>1559</v>
      </c>
      <c r="C83" s="11">
        <v>9</v>
      </c>
      <c r="D83" s="11" t="s">
        <v>47</v>
      </c>
      <c r="E83" s="11" t="s">
        <v>114</v>
      </c>
      <c r="F83" s="11">
        <v>2.87</v>
      </c>
    </row>
    <row r="84" spans="1:6">
      <c r="A84" s="11">
        <v>30</v>
      </c>
      <c r="B84" s="11">
        <v>1580</v>
      </c>
      <c r="C84" s="11">
        <v>9</v>
      </c>
      <c r="D84" s="26" t="s">
        <v>46</v>
      </c>
      <c r="E84" s="11" t="s">
        <v>114</v>
      </c>
      <c r="F84" s="11">
        <v>2.86</v>
      </c>
    </row>
    <row r="85" spans="1:6">
      <c r="A85" s="11">
        <v>30</v>
      </c>
      <c r="B85" s="11">
        <v>1536</v>
      </c>
      <c r="C85" s="11">
        <v>9</v>
      </c>
      <c r="D85" s="11" t="s">
        <v>47</v>
      </c>
      <c r="E85" s="11" t="s">
        <v>114</v>
      </c>
      <c r="F85" s="11">
        <v>2.83</v>
      </c>
    </row>
    <row r="86" spans="1:6">
      <c r="A86" s="11">
        <v>30</v>
      </c>
      <c r="B86" s="11">
        <v>1658</v>
      </c>
      <c r="C86" s="11">
        <v>9</v>
      </c>
      <c r="D86" s="11" t="s">
        <v>47</v>
      </c>
      <c r="E86" s="11" t="s">
        <v>114</v>
      </c>
      <c r="F86" s="11">
        <v>2.83</v>
      </c>
    </row>
    <row r="87" spans="1:6">
      <c r="A87" s="11">
        <v>30</v>
      </c>
      <c r="B87" s="11">
        <v>1559</v>
      </c>
      <c r="C87" s="11">
        <v>9</v>
      </c>
      <c r="D87" s="11" t="s">
        <v>47</v>
      </c>
      <c r="E87" s="11" t="s">
        <v>114</v>
      </c>
      <c r="F87" s="11">
        <v>2.83</v>
      </c>
    </row>
    <row r="88" spans="1:6">
      <c r="A88" s="11">
        <v>30</v>
      </c>
      <c r="B88" s="11">
        <v>1580</v>
      </c>
      <c r="C88" s="11">
        <v>9</v>
      </c>
      <c r="D88" s="11" t="s">
        <v>47</v>
      </c>
      <c r="E88" s="11" t="s">
        <v>114</v>
      </c>
      <c r="F88" s="11">
        <v>2.8</v>
      </c>
    </row>
    <row r="89" spans="1:6">
      <c r="A89" s="11">
        <v>30</v>
      </c>
      <c r="B89" s="11">
        <v>1580</v>
      </c>
      <c r="C89" s="11">
        <v>9</v>
      </c>
      <c r="D89" s="11" t="s">
        <v>46</v>
      </c>
      <c r="E89" s="11" t="s">
        <v>114</v>
      </c>
      <c r="F89" s="11">
        <v>2.78</v>
      </c>
    </row>
    <row r="90" spans="1:6">
      <c r="A90" s="11">
        <v>30</v>
      </c>
      <c r="B90" s="11">
        <v>1536</v>
      </c>
      <c r="C90" s="11">
        <v>9</v>
      </c>
      <c r="D90" s="11" t="s">
        <v>47</v>
      </c>
      <c r="E90" s="11" t="s">
        <v>114</v>
      </c>
      <c r="F90" s="11">
        <v>2.74</v>
      </c>
    </row>
    <row r="91" spans="1:6">
      <c r="A91" s="11">
        <v>30</v>
      </c>
      <c r="B91" s="11">
        <v>1580</v>
      </c>
      <c r="C91" s="11">
        <v>9</v>
      </c>
      <c r="D91" s="11" t="s">
        <v>50</v>
      </c>
      <c r="E91" s="11" t="s">
        <v>114</v>
      </c>
      <c r="F91" s="11">
        <v>2.72</v>
      </c>
    </row>
    <row r="92" spans="1:6">
      <c r="A92" s="11">
        <v>30</v>
      </c>
      <c r="B92" s="11">
        <v>1559</v>
      </c>
      <c r="C92" s="11">
        <v>9</v>
      </c>
      <c r="D92" s="11" t="s">
        <v>47</v>
      </c>
      <c r="E92" s="11" t="s">
        <v>114</v>
      </c>
      <c r="F92" s="11">
        <v>2.72</v>
      </c>
    </row>
    <row r="93" spans="1:6">
      <c r="A93" s="11">
        <v>30</v>
      </c>
      <c r="B93" s="11">
        <v>1580</v>
      </c>
      <c r="C93" s="11">
        <v>9</v>
      </c>
      <c r="D93" s="11" t="s">
        <v>46</v>
      </c>
      <c r="E93" s="11" t="s">
        <v>114</v>
      </c>
      <c r="F93" s="11">
        <v>2.64</v>
      </c>
    </row>
    <row r="94" spans="1:6">
      <c r="A94" s="11">
        <v>30</v>
      </c>
      <c r="B94" s="11">
        <v>1658</v>
      </c>
      <c r="C94" s="11">
        <v>9</v>
      </c>
      <c r="D94" s="11" t="s">
        <v>47</v>
      </c>
      <c r="E94" s="11" t="s">
        <v>114</v>
      </c>
      <c r="F94" s="11">
        <v>2.6</v>
      </c>
    </row>
    <row r="95" spans="1:6">
      <c r="A95" s="11">
        <v>30</v>
      </c>
      <c r="B95" s="11">
        <v>1536</v>
      </c>
      <c r="C95" s="11">
        <v>9</v>
      </c>
      <c r="D95" s="11" t="s">
        <v>47</v>
      </c>
      <c r="E95" s="11" t="s">
        <v>114</v>
      </c>
      <c r="F95" s="11">
        <v>2.59</v>
      </c>
    </row>
    <row r="96" spans="1:6">
      <c r="A96" s="11">
        <v>30</v>
      </c>
      <c r="B96" s="11">
        <v>1536</v>
      </c>
      <c r="C96" s="11">
        <v>9</v>
      </c>
      <c r="D96" s="11" t="s">
        <v>47</v>
      </c>
      <c r="E96" s="11" t="s">
        <v>114</v>
      </c>
      <c r="F96" s="11">
        <v>2.56</v>
      </c>
    </row>
    <row r="97" spans="1:6">
      <c r="A97" s="11">
        <v>30</v>
      </c>
      <c r="B97" s="11">
        <v>1658</v>
      </c>
      <c r="C97" s="11">
        <v>9</v>
      </c>
      <c r="D97" s="11" t="s">
        <v>46</v>
      </c>
      <c r="E97" s="11" t="s">
        <v>114</v>
      </c>
      <c r="F97" s="11">
        <v>2.54</v>
      </c>
    </row>
    <row r="98" spans="1:6">
      <c r="A98" s="11">
        <v>30</v>
      </c>
      <c r="B98" s="11">
        <v>1658</v>
      </c>
      <c r="C98" s="11">
        <v>9</v>
      </c>
      <c r="D98" s="11" t="s">
        <v>47</v>
      </c>
      <c r="E98" s="11" t="s">
        <v>114</v>
      </c>
      <c r="F98" s="11">
        <v>2.4500000000000002</v>
      </c>
    </row>
    <row r="99" spans="1:6">
      <c r="A99" s="11">
        <v>30</v>
      </c>
      <c r="B99" s="11">
        <v>1540</v>
      </c>
      <c r="C99" s="11">
        <v>9</v>
      </c>
      <c r="D99" s="11" t="s">
        <v>51</v>
      </c>
      <c r="E99" s="11" t="s">
        <v>114</v>
      </c>
      <c r="F99" s="11">
        <v>2.4500000000000002</v>
      </c>
    </row>
    <row r="100" spans="1:6">
      <c r="A100" s="11">
        <v>30</v>
      </c>
      <c r="B100" s="11">
        <v>1578</v>
      </c>
      <c r="C100" s="11">
        <v>9</v>
      </c>
      <c r="D100" s="11" t="s">
        <v>51</v>
      </c>
      <c r="E100" s="11" t="s">
        <v>114</v>
      </c>
      <c r="F100" s="11">
        <v>2.42</v>
      </c>
    </row>
    <row r="101" spans="1:6">
      <c r="A101" s="11">
        <v>30</v>
      </c>
      <c r="B101" s="11">
        <v>1629</v>
      </c>
      <c r="C101" s="11">
        <v>9</v>
      </c>
      <c r="D101" s="11" t="s">
        <v>46</v>
      </c>
      <c r="E101" s="11" t="s">
        <v>114</v>
      </c>
      <c r="F101" s="11">
        <v>2.36</v>
      </c>
    </row>
    <row r="102" spans="1:6">
      <c r="A102" s="11">
        <v>30</v>
      </c>
      <c r="B102" s="11">
        <v>1536</v>
      </c>
      <c r="C102" s="11">
        <v>9</v>
      </c>
      <c r="D102" s="11" t="s">
        <v>51</v>
      </c>
      <c r="E102" s="11" t="s">
        <v>114</v>
      </c>
      <c r="F102" s="11">
        <v>2.3199999999999998</v>
      </c>
    </row>
    <row r="103" spans="1:6">
      <c r="A103" s="11">
        <v>30</v>
      </c>
      <c r="B103" s="11">
        <v>1578</v>
      </c>
      <c r="C103" s="11">
        <v>9</v>
      </c>
      <c r="D103" s="11" t="s">
        <v>51</v>
      </c>
      <c r="E103" s="11" t="s">
        <v>114</v>
      </c>
      <c r="F103" s="11">
        <v>2.2799999999999998</v>
      </c>
    </row>
    <row r="104" spans="1:6">
      <c r="A104" s="11">
        <v>30</v>
      </c>
      <c r="B104" s="11">
        <v>1536</v>
      </c>
      <c r="C104" s="11">
        <v>9</v>
      </c>
      <c r="D104" s="11" t="s">
        <v>51</v>
      </c>
      <c r="E104" s="11" t="s">
        <v>114</v>
      </c>
      <c r="F104" s="11">
        <v>2.2400000000000002</v>
      </c>
    </row>
    <row r="105" spans="1:6">
      <c r="A105" s="11">
        <v>30</v>
      </c>
      <c r="B105" s="11">
        <v>1647</v>
      </c>
      <c r="C105" s="11">
        <v>9</v>
      </c>
      <c r="D105" s="11" t="s">
        <v>51</v>
      </c>
      <c r="E105" s="11" t="s">
        <v>114</v>
      </c>
      <c r="F105" s="11">
        <v>2.23</v>
      </c>
    </row>
    <row r="106" spans="1:6">
      <c r="A106" s="11">
        <v>30</v>
      </c>
      <c r="B106" s="11">
        <v>1536</v>
      </c>
      <c r="C106" s="11">
        <v>9</v>
      </c>
      <c r="D106" s="11" t="s">
        <v>51</v>
      </c>
      <c r="E106" s="11" t="s">
        <v>114</v>
      </c>
      <c r="F106" s="11">
        <v>2.2200000000000002</v>
      </c>
    </row>
    <row r="107" spans="1:6">
      <c r="A107" s="11">
        <v>30</v>
      </c>
      <c r="B107" s="11">
        <v>1629</v>
      </c>
      <c r="C107" s="11">
        <v>9</v>
      </c>
      <c r="D107" s="11" t="s">
        <v>51</v>
      </c>
      <c r="E107" s="11" t="s">
        <v>114</v>
      </c>
      <c r="F107" s="11">
        <v>2.2000000000000002</v>
      </c>
    </row>
    <row r="108" spans="1:6">
      <c r="A108" s="11">
        <v>30</v>
      </c>
      <c r="B108" s="11">
        <v>1633</v>
      </c>
      <c r="C108" s="11">
        <v>9</v>
      </c>
      <c r="D108" s="11" t="s">
        <v>51</v>
      </c>
      <c r="E108" s="11" t="s">
        <v>114</v>
      </c>
      <c r="F108" s="11">
        <v>2.17</v>
      </c>
    </row>
    <row r="109" spans="1:6">
      <c r="A109" s="11">
        <v>30</v>
      </c>
      <c r="B109" s="11">
        <v>1580</v>
      </c>
      <c r="C109" s="11">
        <v>9</v>
      </c>
      <c r="D109" s="11" t="s">
        <v>51</v>
      </c>
      <c r="E109" s="11" t="s">
        <v>114</v>
      </c>
      <c r="F109" s="11">
        <v>2.14</v>
      </c>
    </row>
    <row r="110" spans="1:6">
      <c r="A110" s="11">
        <v>30</v>
      </c>
      <c r="B110" s="11">
        <v>1633</v>
      </c>
      <c r="C110" s="11">
        <v>9</v>
      </c>
      <c r="D110" s="11" t="s">
        <v>51</v>
      </c>
      <c r="E110" s="11" t="s">
        <v>114</v>
      </c>
      <c r="F110" s="11">
        <v>2.13</v>
      </c>
    </row>
    <row r="111" spans="1:6">
      <c r="A111" s="11">
        <v>30</v>
      </c>
      <c r="B111" s="11">
        <v>1633</v>
      </c>
      <c r="C111" s="11">
        <v>9</v>
      </c>
      <c r="D111" s="11" t="s">
        <v>51</v>
      </c>
      <c r="E111" s="11" t="s">
        <v>114</v>
      </c>
      <c r="F111" s="11">
        <v>2.12</v>
      </c>
    </row>
    <row r="112" spans="1:6">
      <c r="A112" s="11">
        <v>30</v>
      </c>
      <c r="B112" s="11">
        <v>1559</v>
      </c>
      <c r="C112" s="11">
        <v>9</v>
      </c>
      <c r="D112" s="11" t="s">
        <v>47</v>
      </c>
      <c r="E112" s="11" t="s">
        <v>151</v>
      </c>
      <c r="F112" s="11">
        <v>2.12</v>
      </c>
    </row>
    <row r="113" spans="1:6">
      <c r="A113" s="11">
        <v>30</v>
      </c>
      <c r="B113" s="11">
        <v>1658</v>
      </c>
      <c r="C113" s="11">
        <v>9</v>
      </c>
      <c r="D113" s="11" t="s">
        <v>51</v>
      </c>
      <c r="E113" s="11" t="s">
        <v>114</v>
      </c>
      <c r="F113" s="11">
        <v>1.97</v>
      </c>
    </row>
    <row r="114" spans="1:6">
      <c r="A114" s="11">
        <v>30</v>
      </c>
      <c r="B114" s="11">
        <v>1540</v>
      </c>
      <c r="C114" s="11">
        <v>9</v>
      </c>
      <c r="D114" s="11" t="s">
        <v>51</v>
      </c>
      <c r="E114" s="11" t="s">
        <v>114</v>
      </c>
      <c r="F114" s="11">
        <v>1.79</v>
      </c>
    </row>
    <row r="115" spans="1:6">
      <c r="A115" s="11">
        <v>30</v>
      </c>
      <c r="B115" s="11">
        <v>1536</v>
      </c>
      <c r="C115" s="11">
        <v>9</v>
      </c>
      <c r="D115" s="11" t="s">
        <v>51</v>
      </c>
      <c r="E115" s="11" t="s">
        <v>114</v>
      </c>
      <c r="F115" s="11">
        <v>1.78</v>
      </c>
    </row>
    <row r="116" spans="1:6">
      <c r="A116" s="11">
        <v>30</v>
      </c>
      <c r="B116" s="11">
        <v>1717</v>
      </c>
      <c r="C116" s="11">
        <v>10</v>
      </c>
      <c r="D116" s="11" t="s">
        <v>46</v>
      </c>
      <c r="E116" s="11" t="s">
        <v>114</v>
      </c>
      <c r="F116" s="11">
        <v>3.36</v>
      </c>
    </row>
    <row r="117" spans="1:6">
      <c r="A117" s="11">
        <v>30</v>
      </c>
      <c r="B117" s="11">
        <v>1777</v>
      </c>
      <c r="C117" s="11">
        <v>10</v>
      </c>
      <c r="D117" s="11" t="s">
        <v>46</v>
      </c>
      <c r="E117" s="11" t="s">
        <v>114</v>
      </c>
      <c r="F117" s="11">
        <v>3.29</v>
      </c>
    </row>
    <row r="118" spans="1:6">
      <c r="A118" s="11">
        <v>30</v>
      </c>
      <c r="B118" s="11">
        <v>1717</v>
      </c>
      <c r="C118" s="11">
        <v>10</v>
      </c>
      <c r="D118" s="11" t="s">
        <v>47</v>
      </c>
      <c r="E118" s="11" t="s">
        <v>114</v>
      </c>
      <c r="F118" s="11">
        <v>3.25</v>
      </c>
    </row>
    <row r="119" spans="1:6">
      <c r="A119" s="11">
        <v>30</v>
      </c>
      <c r="B119" s="11">
        <v>1777</v>
      </c>
      <c r="C119" s="11">
        <v>10</v>
      </c>
      <c r="D119" s="11" t="s">
        <v>51</v>
      </c>
      <c r="E119" s="11" t="s">
        <v>114</v>
      </c>
      <c r="F119" s="11">
        <v>1.89</v>
      </c>
    </row>
    <row r="120" spans="1:6">
      <c r="A120" s="11">
        <v>25</v>
      </c>
      <c r="B120" s="11">
        <v>2163</v>
      </c>
      <c r="C120" s="11">
        <v>11</v>
      </c>
      <c r="D120" s="11" t="s">
        <v>54</v>
      </c>
      <c r="E120" s="11" t="s">
        <v>114</v>
      </c>
      <c r="F120" s="11">
        <v>3.82</v>
      </c>
    </row>
    <row r="121" spans="1:6">
      <c r="A121" s="11">
        <v>25</v>
      </c>
      <c r="B121" s="11">
        <v>2267</v>
      </c>
      <c r="C121" s="11">
        <v>11</v>
      </c>
      <c r="D121" s="11" t="s">
        <v>47</v>
      </c>
      <c r="E121" s="11" t="s">
        <v>114</v>
      </c>
      <c r="F121" s="11">
        <v>3.63</v>
      </c>
    </row>
    <row r="122" spans="1:6">
      <c r="A122" s="11">
        <v>25</v>
      </c>
      <c r="B122" s="11">
        <v>2153</v>
      </c>
      <c r="C122" s="11">
        <v>11</v>
      </c>
      <c r="D122" s="11" t="s">
        <v>54</v>
      </c>
      <c r="E122" s="11" t="s">
        <v>114</v>
      </c>
      <c r="F122" s="11">
        <v>3.5</v>
      </c>
    </row>
    <row r="123" spans="1:6">
      <c r="A123" s="11">
        <v>25</v>
      </c>
      <c r="B123" s="11">
        <v>2163</v>
      </c>
      <c r="C123" s="11">
        <v>11</v>
      </c>
      <c r="D123" s="11" t="s">
        <v>47</v>
      </c>
      <c r="E123" s="11" t="s">
        <v>114</v>
      </c>
      <c r="F123" s="11">
        <v>3.13</v>
      </c>
    </row>
    <row r="124" spans="1:6">
      <c r="A124" s="11">
        <v>25</v>
      </c>
      <c r="B124" s="11">
        <v>2163</v>
      </c>
      <c r="C124" s="11">
        <v>11</v>
      </c>
      <c r="D124" s="11" t="s">
        <v>46</v>
      </c>
      <c r="E124" s="11" t="s">
        <v>114</v>
      </c>
      <c r="F124" s="11">
        <v>3.01</v>
      </c>
    </row>
    <row r="125" spans="1:6">
      <c r="A125" s="11">
        <v>25</v>
      </c>
      <c r="B125" s="11">
        <v>2109</v>
      </c>
      <c r="C125" s="11">
        <v>11</v>
      </c>
      <c r="D125" s="11" t="s">
        <v>47</v>
      </c>
      <c r="E125" s="11" t="s">
        <v>114</v>
      </c>
      <c r="F125" s="11">
        <v>2.94</v>
      </c>
    </row>
    <row r="126" spans="1:6">
      <c r="A126" s="11">
        <v>25</v>
      </c>
      <c r="B126" s="11">
        <v>2129</v>
      </c>
      <c r="C126" s="11">
        <v>11</v>
      </c>
      <c r="D126" s="11" t="s">
        <v>47</v>
      </c>
      <c r="E126" s="11" t="s">
        <v>114</v>
      </c>
      <c r="F126" s="11">
        <v>2.63</v>
      </c>
    </row>
    <row r="127" spans="1:6">
      <c r="A127" s="11">
        <v>25</v>
      </c>
      <c r="B127" s="11">
        <v>2109</v>
      </c>
      <c r="C127" s="11">
        <v>11</v>
      </c>
      <c r="D127" s="11" t="s">
        <v>47</v>
      </c>
      <c r="E127" s="11" t="s">
        <v>114</v>
      </c>
      <c r="F127" s="11">
        <v>2.59</v>
      </c>
    </row>
    <row r="128" spans="1:6">
      <c r="A128" s="11">
        <v>25</v>
      </c>
      <c r="B128" s="11">
        <v>2163</v>
      </c>
      <c r="C128" s="11">
        <v>11</v>
      </c>
      <c r="D128" s="11" t="s">
        <v>47</v>
      </c>
      <c r="E128" s="11" t="s">
        <v>114</v>
      </c>
      <c r="F128" s="11">
        <v>2.56</v>
      </c>
    </row>
    <row r="129" spans="1:6">
      <c r="A129" s="11">
        <v>25</v>
      </c>
      <c r="B129" s="11">
        <v>2257</v>
      </c>
      <c r="C129" s="11">
        <v>11</v>
      </c>
      <c r="D129" s="11" t="s">
        <v>51</v>
      </c>
      <c r="E129" s="11" t="s">
        <v>114</v>
      </c>
      <c r="F129" s="11">
        <v>2.36</v>
      </c>
    </row>
    <row r="130" spans="1:6">
      <c r="A130" s="11">
        <v>25</v>
      </c>
      <c r="B130" s="11">
        <v>2134</v>
      </c>
      <c r="C130" s="11">
        <v>11</v>
      </c>
      <c r="D130" s="11" t="s">
        <v>51</v>
      </c>
      <c r="E130" s="11" t="s">
        <v>114</v>
      </c>
      <c r="F130" s="11">
        <v>2.0699999999999998</v>
      </c>
    </row>
    <row r="131" spans="1:6">
      <c r="A131" s="11">
        <v>25</v>
      </c>
      <c r="B131" s="11">
        <v>2113</v>
      </c>
      <c r="C131" s="11">
        <v>11</v>
      </c>
      <c r="D131" s="11" t="s">
        <v>51</v>
      </c>
      <c r="E131" s="11" t="s">
        <v>114</v>
      </c>
      <c r="F131" s="11">
        <v>1.91</v>
      </c>
    </row>
    <row r="132" spans="1:6">
      <c r="A132" s="11">
        <v>25</v>
      </c>
      <c r="B132" s="11">
        <v>2257</v>
      </c>
      <c r="C132" s="11">
        <v>11</v>
      </c>
      <c r="D132" s="11" t="s">
        <v>51</v>
      </c>
      <c r="E132" s="11" t="s">
        <v>114</v>
      </c>
      <c r="F132" s="11">
        <v>1.89</v>
      </c>
    </row>
    <row r="133" spans="1:6">
      <c r="A133" s="11">
        <v>25</v>
      </c>
      <c r="B133" s="11">
        <v>2466</v>
      </c>
      <c r="C133" s="11">
        <v>12</v>
      </c>
      <c r="D133" s="11" t="s">
        <v>54</v>
      </c>
      <c r="E133" s="11" t="s">
        <v>114</v>
      </c>
      <c r="F133" s="11">
        <v>4.5</v>
      </c>
    </row>
    <row r="134" spans="1:6">
      <c r="A134" s="11">
        <v>25</v>
      </c>
      <c r="B134" s="11">
        <v>2466</v>
      </c>
      <c r="C134" s="11">
        <v>12</v>
      </c>
      <c r="D134" s="11" t="s">
        <v>54</v>
      </c>
      <c r="E134" s="11" t="s">
        <v>114</v>
      </c>
      <c r="F134" s="11">
        <v>4.4000000000000004</v>
      </c>
    </row>
    <row r="135" spans="1:6">
      <c r="A135" s="11">
        <v>25</v>
      </c>
      <c r="B135" s="11">
        <v>2437</v>
      </c>
      <c r="C135" s="11">
        <v>12</v>
      </c>
      <c r="D135" s="11" t="s">
        <v>54</v>
      </c>
      <c r="E135" s="11" t="s">
        <v>114</v>
      </c>
      <c r="F135" s="11">
        <v>4.29</v>
      </c>
    </row>
    <row r="136" spans="1:6">
      <c r="A136" s="11">
        <v>25</v>
      </c>
      <c r="B136" s="11">
        <v>2466</v>
      </c>
      <c r="C136" s="11">
        <v>12</v>
      </c>
      <c r="D136" s="11" t="s">
        <v>54</v>
      </c>
      <c r="E136" s="11" t="s">
        <v>114</v>
      </c>
      <c r="F136" s="11">
        <v>4.25</v>
      </c>
    </row>
    <row r="137" spans="1:6">
      <c r="A137" s="11">
        <v>25</v>
      </c>
      <c r="B137" s="11">
        <v>2437</v>
      </c>
      <c r="C137" s="11">
        <v>12</v>
      </c>
      <c r="D137" s="11" t="s">
        <v>54</v>
      </c>
      <c r="E137" s="11" t="s">
        <v>114</v>
      </c>
      <c r="F137" s="11">
        <v>4.1399999999999997</v>
      </c>
    </row>
    <row r="138" spans="1:6">
      <c r="A138" s="11">
        <v>25</v>
      </c>
      <c r="B138" s="11">
        <v>2437</v>
      </c>
      <c r="C138" s="11">
        <v>12</v>
      </c>
      <c r="D138" s="11" t="s">
        <v>54</v>
      </c>
      <c r="E138" s="11" t="s">
        <v>114</v>
      </c>
      <c r="F138" s="11">
        <v>4.13</v>
      </c>
    </row>
    <row r="139" spans="1:6">
      <c r="A139" s="11">
        <v>25</v>
      </c>
      <c r="B139" s="11">
        <v>2346</v>
      </c>
      <c r="C139" s="11">
        <v>12</v>
      </c>
      <c r="D139" s="11" t="s">
        <v>54</v>
      </c>
      <c r="E139" s="11" t="s">
        <v>114</v>
      </c>
      <c r="F139" s="11">
        <v>4.05</v>
      </c>
    </row>
    <row r="140" spans="1:6">
      <c r="A140" s="11">
        <v>25</v>
      </c>
      <c r="B140" s="11">
        <v>2466</v>
      </c>
      <c r="C140" s="11">
        <v>12</v>
      </c>
      <c r="D140" s="11" t="s">
        <v>54</v>
      </c>
      <c r="E140" s="11" t="s">
        <v>114</v>
      </c>
      <c r="F140" s="11">
        <v>4.05</v>
      </c>
    </row>
    <row r="141" spans="1:6">
      <c r="A141" s="11">
        <v>25</v>
      </c>
      <c r="B141" s="11">
        <v>2466</v>
      </c>
      <c r="C141" s="11">
        <v>12</v>
      </c>
      <c r="D141" s="11" t="s">
        <v>54</v>
      </c>
      <c r="E141" s="11" t="s">
        <v>114</v>
      </c>
      <c r="F141" s="11">
        <v>4.04</v>
      </c>
    </row>
    <row r="142" spans="1:6">
      <c r="A142" s="11">
        <v>25</v>
      </c>
      <c r="B142" s="11">
        <v>2466</v>
      </c>
      <c r="C142" s="11">
        <v>12</v>
      </c>
      <c r="D142" s="11" t="s">
        <v>54</v>
      </c>
      <c r="E142" s="11" t="s">
        <v>114</v>
      </c>
      <c r="F142" s="11">
        <v>3.98</v>
      </c>
    </row>
    <row r="143" spans="1:6">
      <c r="A143" s="11">
        <v>25</v>
      </c>
      <c r="B143" s="11">
        <v>2437</v>
      </c>
      <c r="C143" s="11">
        <v>12</v>
      </c>
      <c r="D143" s="11" t="s">
        <v>54</v>
      </c>
      <c r="E143" s="11" t="s">
        <v>114</v>
      </c>
      <c r="F143" s="11">
        <v>3.96</v>
      </c>
    </row>
    <row r="144" spans="1:6">
      <c r="A144" s="11">
        <v>25</v>
      </c>
      <c r="B144" s="11">
        <v>2466</v>
      </c>
      <c r="C144" s="11">
        <v>12</v>
      </c>
      <c r="D144" s="11" t="s">
        <v>54</v>
      </c>
      <c r="E144" s="11" t="s">
        <v>114</v>
      </c>
      <c r="F144" s="11">
        <v>3.95</v>
      </c>
    </row>
    <row r="145" spans="1:6">
      <c r="A145" s="11">
        <v>25</v>
      </c>
      <c r="B145" s="11">
        <v>2466</v>
      </c>
      <c r="C145" s="11">
        <v>12</v>
      </c>
      <c r="D145" s="11" t="s">
        <v>54</v>
      </c>
      <c r="E145" s="11" t="s">
        <v>114</v>
      </c>
      <c r="F145" s="11">
        <v>3.9</v>
      </c>
    </row>
    <row r="146" spans="1:6">
      <c r="A146" s="11">
        <v>25</v>
      </c>
      <c r="B146" s="11">
        <v>2437</v>
      </c>
      <c r="C146" s="11">
        <v>12</v>
      </c>
      <c r="D146" s="11" t="s">
        <v>54</v>
      </c>
      <c r="E146" s="11" t="s">
        <v>114</v>
      </c>
      <c r="F146" s="11">
        <v>3.89</v>
      </c>
    </row>
    <row r="147" spans="1:6">
      <c r="A147" s="11">
        <v>25</v>
      </c>
      <c r="B147" s="11">
        <v>2466</v>
      </c>
      <c r="C147" s="11">
        <v>12</v>
      </c>
      <c r="D147" s="11" t="s">
        <v>54</v>
      </c>
      <c r="E147" s="11" t="s">
        <v>114</v>
      </c>
      <c r="F147" s="11">
        <v>3.88</v>
      </c>
    </row>
    <row r="148" spans="1:6">
      <c r="A148" s="11">
        <v>25</v>
      </c>
      <c r="B148" s="11">
        <v>2466</v>
      </c>
      <c r="C148" s="11">
        <v>12</v>
      </c>
      <c r="D148" s="11" t="s">
        <v>54</v>
      </c>
      <c r="E148" s="11" t="s">
        <v>114</v>
      </c>
      <c r="F148" s="11">
        <v>3.87</v>
      </c>
    </row>
    <row r="149" spans="1:6">
      <c r="A149" s="11">
        <v>25</v>
      </c>
      <c r="B149" s="11">
        <v>2457</v>
      </c>
      <c r="C149" s="11">
        <v>12</v>
      </c>
      <c r="D149" s="11" t="s">
        <v>54</v>
      </c>
      <c r="E149" s="11" t="s">
        <v>114</v>
      </c>
      <c r="F149" s="11">
        <v>3.85</v>
      </c>
    </row>
    <row r="150" spans="1:6">
      <c r="A150" s="11">
        <v>25</v>
      </c>
      <c r="B150" s="11">
        <v>2466</v>
      </c>
      <c r="C150" s="11">
        <v>12</v>
      </c>
      <c r="D150" s="11" t="s">
        <v>54</v>
      </c>
      <c r="E150" s="11" t="s">
        <v>114</v>
      </c>
      <c r="F150" s="11">
        <v>3.85</v>
      </c>
    </row>
    <row r="151" spans="1:6">
      <c r="A151" s="11">
        <v>25</v>
      </c>
      <c r="B151" s="11">
        <v>2437</v>
      </c>
      <c r="C151" s="11">
        <v>12</v>
      </c>
      <c r="D151" s="11" t="s">
        <v>54</v>
      </c>
      <c r="E151" s="11" t="s">
        <v>114</v>
      </c>
      <c r="F151" s="11">
        <v>3.83</v>
      </c>
    </row>
    <row r="152" spans="1:6">
      <c r="A152" s="11">
        <v>25</v>
      </c>
      <c r="B152" s="11">
        <v>2437</v>
      </c>
      <c r="C152" s="11">
        <v>12</v>
      </c>
      <c r="D152" s="11" t="s">
        <v>54</v>
      </c>
      <c r="E152" s="11" t="s">
        <v>114</v>
      </c>
      <c r="F152" s="11">
        <v>3.82</v>
      </c>
    </row>
    <row r="153" spans="1:6">
      <c r="A153" s="11">
        <v>25</v>
      </c>
      <c r="B153" s="11">
        <v>2476</v>
      </c>
      <c r="C153" s="11">
        <v>12</v>
      </c>
      <c r="D153" s="11" t="s">
        <v>54</v>
      </c>
      <c r="E153" s="11" t="s">
        <v>114</v>
      </c>
      <c r="F153" s="11">
        <v>3.8</v>
      </c>
    </row>
    <row r="154" spans="1:6">
      <c r="A154" s="11">
        <v>25</v>
      </c>
      <c r="B154" s="11">
        <v>2466</v>
      </c>
      <c r="C154" s="11">
        <v>12</v>
      </c>
      <c r="D154" s="11" t="s">
        <v>54</v>
      </c>
      <c r="E154" s="11" t="s">
        <v>114</v>
      </c>
      <c r="F154" s="11">
        <v>3.79</v>
      </c>
    </row>
    <row r="155" spans="1:6">
      <c r="A155" s="11">
        <v>25</v>
      </c>
      <c r="B155" s="11">
        <v>2466</v>
      </c>
      <c r="C155" s="11">
        <v>12</v>
      </c>
      <c r="D155" s="11" t="s">
        <v>54</v>
      </c>
      <c r="E155" s="11" t="s">
        <v>114</v>
      </c>
      <c r="F155" s="11">
        <v>3.79</v>
      </c>
    </row>
    <row r="156" spans="1:6">
      <c r="A156" s="11">
        <v>25</v>
      </c>
      <c r="B156" s="11">
        <v>2437</v>
      </c>
      <c r="C156" s="11">
        <v>12</v>
      </c>
      <c r="D156" s="11" t="s">
        <v>54</v>
      </c>
      <c r="E156" s="11" t="s">
        <v>114</v>
      </c>
      <c r="F156" s="11">
        <v>3.79</v>
      </c>
    </row>
    <row r="157" spans="1:6">
      <c r="A157" s="11">
        <v>25</v>
      </c>
      <c r="B157" s="11">
        <v>2466</v>
      </c>
      <c r="C157" s="11">
        <v>12</v>
      </c>
      <c r="D157" s="11" t="s">
        <v>54</v>
      </c>
      <c r="E157" s="11" t="s">
        <v>114</v>
      </c>
      <c r="F157" s="11">
        <v>3.76</v>
      </c>
    </row>
    <row r="158" spans="1:6">
      <c r="A158" s="11">
        <v>25</v>
      </c>
      <c r="B158" s="11">
        <v>2466</v>
      </c>
      <c r="C158" s="11">
        <v>12</v>
      </c>
      <c r="D158" s="11" t="s">
        <v>54</v>
      </c>
      <c r="E158" s="11" t="s">
        <v>114</v>
      </c>
      <c r="F158" s="11">
        <v>3.76</v>
      </c>
    </row>
    <row r="159" spans="1:6">
      <c r="A159" s="11">
        <v>25</v>
      </c>
      <c r="B159" s="11">
        <v>2437</v>
      </c>
      <c r="C159" s="11">
        <v>12</v>
      </c>
      <c r="D159" s="11" t="s">
        <v>54</v>
      </c>
      <c r="E159" s="11" t="s">
        <v>114</v>
      </c>
      <c r="F159" s="11">
        <v>3.75</v>
      </c>
    </row>
    <row r="160" spans="1:6">
      <c r="A160" s="11">
        <v>25</v>
      </c>
      <c r="B160" s="11">
        <v>2466</v>
      </c>
      <c r="C160" s="11">
        <v>12</v>
      </c>
      <c r="D160" s="11" t="s">
        <v>54</v>
      </c>
      <c r="E160" s="11" t="s">
        <v>114</v>
      </c>
      <c r="F160" s="11">
        <v>3.73</v>
      </c>
    </row>
    <row r="161" spans="1:6">
      <c r="A161" s="11">
        <v>25</v>
      </c>
      <c r="B161" s="11">
        <v>2466</v>
      </c>
      <c r="C161" s="11">
        <v>12</v>
      </c>
      <c r="D161" s="11" t="s">
        <v>54</v>
      </c>
      <c r="E161" s="11" t="s">
        <v>114</v>
      </c>
      <c r="F161" s="11">
        <v>3.73</v>
      </c>
    </row>
    <row r="162" spans="1:6">
      <c r="A162" s="11">
        <v>25</v>
      </c>
      <c r="B162" s="11">
        <v>2393</v>
      </c>
      <c r="C162" s="11">
        <v>12</v>
      </c>
      <c r="D162" s="11" t="s">
        <v>54</v>
      </c>
      <c r="E162" s="11" t="s">
        <v>114</v>
      </c>
      <c r="F162" s="11">
        <v>3.72</v>
      </c>
    </row>
    <row r="163" spans="1:6">
      <c r="A163" s="11">
        <v>25</v>
      </c>
      <c r="B163" s="11">
        <v>2437</v>
      </c>
      <c r="C163" s="11">
        <v>12</v>
      </c>
      <c r="D163" s="11" t="s">
        <v>54</v>
      </c>
      <c r="E163" s="11" t="s">
        <v>114</v>
      </c>
      <c r="F163" s="11">
        <v>3.71</v>
      </c>
    </row>
    <row r="164" spans="1:6">
      <c r="A164" s="11">
        <v>25</v>
      </c>
      <c r="B164" s="11">
        <v>2437</v>
      </c>
      <c r="C164" s="11">
        <v>12</v>
      </c>
      <c r="D164" s="11" t="s">
        <v>54</v>
      </c>
      <c r="E164" s="11" t="s">
        <v>114</v>
      </c>
      <c r="F164" s="11">
        <v>3.71</v>
      </c>
    </row>
    <row r="165" spans="1:6">
      <c r="A165" s="11">
        <v>25</v>
      </c>
      <c r="B165" s="11">
        <v>2426</v>
      </c>
      <c r="C165" s="11">
        <v>12</v>
      </c>
      <c r="D165" s="11" t="s">
        <v>54</v>
      </c>
      <c r="E165" s="11" t="s">
        <v>114</v>
      </c>
      <c r="F165" s="11">
        <v>3.7</v>
      </c>
    </row>
    <row r="166" spans="1:6">
      <c r="A166" s="11">
        <v>25</v>
      </c>
      <c r="B166" s="11">
        <v>2466</v>
      </c>
      <c r="C166" s="11">
        <v>12</v>
      </c>
      <c r="D166" s="11" t="s">
        <v>54</v>
      </c>
      <c r="E166" s="11" t="s">
        <v>114</v>
      </c>
      <c r="F166" s="11">
        <v>3.7</v>
      </c>
    </row>
    <row r="167" spans="1:6">
      <c r="A167" s="11">
        <v>25</v>
      </c>
      <c r="B167" s="11">
        <v>2466</v>
      </c>
      <c r="C167" s="11">
        <v>12</v>
      </c>
      <c r="D167" s="11" t="s">
        <v>54</v>
      </c>
      <c r="E167" s="11" t="s">
        <v>114</v>
      </c>
      <c r="F167" s="11">
        <v>3.7</v>
      </c>
    </row>
    <row r="168" spans="1:6">
      <c r="A168" s="11">
        <v>25</v>
      </c>
      <c r="B168" s="11">
        <v>2437</v>
      </c>
      <c r="C168" s="11">
        <v>12</v>
      </c>
      <c r="D168" s="11" t="s">
        <v>54</v>
      </c>
      <c r="E168" s="11" t="s">
        <v>114</v>
      </c>
      <c r="F168" s="11">
        <v>3.7</v>
      </c>
    </row>
    <row r="169" spans="1:6">
      <c r="A169" s="11">
        <v>25</v>
      </c>
      <c r="B169" s="11">
        <v>2466</v>
      </c>
      <c r="C169" s="11">
        <v>12</v>
      </c>
      <c r="D169" s="11" t="s">
        <v>54</v>
      </c>
      <c r="E169" s="11" t="s">
        <v>114</v>
      </c>
      <c r="F169" s="11">
        <v>3.68</v>
      </c>
    </row>
    <row r="170" spans="1:6">
      <c r="A170" s="11">
        <v>25</v>
      </c>
      <c r="B170" s="11">
        <v>2476</v>
      </c>
      <c r="C170" s="11">
        <v>12</v>
      </c>
      <c r="D170" s="11" t="s">
        <v>54</v>
      </c>
      <c r="E170" s="11" t="s">
        <v>114</v>
      </c>
      <c r="F170" s="11">
        <v>3.66</v>
      </c>
    </row>
    <row r="171" spans="1:6">
      <c r="A171" s="11">
        <v>25</v>
      </c>
      <c r="B171" s="11">
        <v>2466</v>
      </c>
      <c r="C171" s="11">
        <v>12</v>
      </c>
      <c r="D171" s="11" t="s">
        <v>54</v>
      </c>
      <c r="E171" s="11" t="s">
        <v>114</v>
      </c>
      <c r="F171" s="11">
        <v>3.65</v>
      </c>
    </row>
    <row r="172" spans="1:6">
      <c r="A172" s="11">
        <v>25</v>
      </c>
      <c r="B172" s="11">
        <v>2466</v>
      </c>
      <c r="C172" s="11">
        <v>12</v>
      </c>
      <c r="D172" s="11" t="s">
        <v>54</v>
      </c>
      <c r="E172" s="11" t="s">
        <v>114</v>
      </c>
      <c r="F172" s="11">
        <v>3.65</v>
      </c>
    </row>
    <row r="173" spans="1:6">
      <c r="A173" s="11">
        <v>25</v>
      </c>
      <c r="B173" s="11">
        <v>2457</v>
      </c>
      <c r="C173" s="11">
        <v>12</v>
      </c>
      <c r="D173" s="11" t="s">
        <v>54</v>
      </c>
      <c r="E173" s="11" t="s">
        <v>114</v>
      </c>
      <c r="F173" s="11">
        <v>3.63</v>
      </c>
    </row>
    <row r="174" spans="1:6">
      <c r="A174" s="11">
        <v>25</v>
      </c>
      <c r="B174" s="11">
        <v>2466</v>
      </c>
      <c r="C174" s="11">
        <v>12</v>
      </c>
      <c r="D174" s="11" t="s">
        <v>54</v>
      </c>
      <c r="E174" s="11" t="s">
        <v>114</v>
      </c>
      <c r="F174" s="11">
        <v>3.62</v>
      </c>
    </row>
    <row r="175" spans="1:6">
      <c r="A175" s="11">
        <v>25</v>
      </c>
      <c r="B175" s="11">
        <v>2466</v>
      </c>
      <c r="C175" s="11">
        <v>12</v>
      </c>
      <c r="D175" s="11" t="s">
        <v>54</v>
      </c>
      <c r="E175" s="11" t="s">
        <v>114</v>
      </c>
      <c r="F175" s="11">
        <v>3.62</v>
      </c>
    </row>
    <row r="176" spans="1:6">
      <c r="A176" s="11">
        <v>25</v>
      </c>
      <c r="B176" s="11">
        <v>2373</v>
      </c>
      <c r="C176" s="11">
        <v>12</v>
      </c>
      <c r="D176" s="11" t="s">
        <v>54</v>
      </c>
      <c r="E176" s="11" t="s">
        <v>114</v>
      </c>
      <c r="F176" s="11">
        <v>3.6</v>
      </c>
    </row>
    <row r="177" spans="1:6">
      <c r="A177" s="11">
        <v>25</v>
      </c>
      <c r="B177" s="11">
        <v>2296</v>
      </c>
      <c r="C177" s="11">
        <v>12</v>
      </c>
      <c r="D177" s="11" t="s">
        <v>54</v>
      </c>
      <c r="E177" s="11" t="s">
        <v>114</v>
      </c>
      <c r="F177" s="11">
        <v>3.59</v>
      </c>
    </row>
    <row r="178" spans="1:6">
      <c r="A178" s="11">
        <v>25</v>
      </c>
      <c r="B178" s="11">
        <v>2437</v>
      </c>
      <c r="C178" s="11">
        <v>12</v>
      </c>
      <c r="D178" s="11" t="s">
        <v>54</v>
      </c>
      <c r="E178" s="11" t="s">
        <v>114</v>
      </c>
      <c r="F178" s="11">
        <v>3.58</v>
      </c>
    </row>
    <row r="179" spans="1:6">
      <c r="A179" s="11">
        <v>25</v>
      </c>
      <c r="B179" s="11">
        <v>2476</v>
      </c>
      <c r="C179" s="11">
        <v>12</v>
      </c>
      <c r="D179" s="11" t="s">
        <v>54</v>
      </c>
      <c r="E179" s="11" t="s">
        <v>114</v>
      </c>
      <c r="F179" s="11">
        <v>3.55</v>
      </c>
    </row>
    <row r="180" spans="1:6">
      <c r="A180" s="25">
        <v>25</v>
      </c>
      <c r="B180" s="25">
        <v>2466</v>
      </c>
      <c r="C180" s="25">
        <v>12</v>
      </c>
      <c r="D180" s="25" t="s">
        <v>54</v>
      </c>
      <c r="E180" s="25" t="s">
        <v>114</v>
      </c>
      <c r="F180" s="11">
        <v>3.55</v>
      </c>
    </row>
    <row r="181" spans="1:6">
      <c r="A181" s="11">
        <v>25</v>
      </c>
      <c r="B181" s="11">
        <v>2437</v>
      </c>
      <c r="C181" s="11">
        <v>12</v>
      </c>
      <c r="D181" s="11" t="s">
        <v>54</v>
      </c>
      <c r="E181" s="11" t="s">
        <v>114</v>
      </c>
      <c r="F181" s="11">
        <v>3.55</v>
      </c>
    </row>
    <row r="182" spans="1:6">
      <c r="A182" s="11">
        <v>25</v>
      </c>
      <c r="B182" s="11">
        <v>2437</v>
      </c>
      <c r="C182" s="11">
        <v>12</v>
      </c>
      <c r="D182" s="11" t="s">
        <v>54</v>
      </c>
      <c r="E182" s="11" t="s">
        <v>114</v>
      </c>
      <c r="F182" s="11">
        <v>3.54</v>
      </c>
    </row>
    <row r="183" spans="1:6">
      <c r="A183" s="11">
        <v>25</v>
      </c>
      <c r="B183" s="11">
        <v>2437</v>
      </c>
      <c r="C183" s="11">
        <v>12</v>
      </c>
      <c r="D183" s="11" t="s">
        <v>54</v>
      </c>
      <c r="E183" s="11" t="s">
        <v>114</v>
      </c>
      <c r="F183" s="11">
        <v>3.52</v>
      </c>
    </row>
    <row r="184" spans="1:6">
      <c r="A184" s="11">
        <v>25</v>
      </c>
      <c r="B184" s="11">
        <v>2437</v>
      </c>
      <c r="C184" s="11">
        <v>12</v>
      </c>
      <c r="D184" s="11" t="s">
        <v>54</v>
      </c>
      <c r="E184" s="11" t="s">
        <v>114</v>
      </c>
      <c r="F184" s="11">
        <v>3.52</v>
      </c>
    </row>
    <row r="185" spans="1:6">
      <c r="A185" s="11">
        <v>25</v>
      </c>
      <c r="B185" s="11">
        <v>2476</v>
      </c>
      <c r="C185" s="11">
        <v>12</v>
      </c>
      <c r="D185" s="11" t="s">
        <v>54</v>
      </c>
      <c r="E185" s="11" t="s">
        <v>114</v>
      </c>
      <c r="F185" s="11">
        <v>3.5</v>
      </c>
    </row>
    <row r="186" spans="1:6">
      <c r="A186" s="11">
        <v>25</v>
      </c>
      <c r="B186" s="11">
        <v>2393</v>
      </c>
      <c r="C186" s="11">
        <v>12</v>
      </c>
      <c r="D186" s="11" t="s">
        <v>54</v>
      </c>
      <c r="E186" s="11" t="s">
        <v>114</v>
      </c>
      <c r="F186" s="11">
        <v>3.49</v>
      </c>
    </row>
    <row r="187" spans="1:6">
      <c r="A187" s="11">
        <v>25</v>
      </c>
      <c r="B187" s="11">
        <v>2437</v>
      </c>
      <c r="C187" s="11">
        <v>12</v>
      </c>
      <c r="D187" s="11" t="s">
        <v>54</v>
      </c>
      <c r="E187" s="11" t="s">
        <v>114</v>
      </c>
      <c r="F187" s="11">
        <v>3.49</v>
      </c>
    </row>
    <row r="188" spans="1:6">
      <c r="A188" s="11">
        <v>25</v>
      </c>
      <c r="B188" s="11">
        <v>2393</v>
      </c>
      <c r="C188" s="11">
        <v>12</v>
      </c>
      <c r="D188" s="11" t="s">
        <v>54</v>
      </c>
      <c r="E188" s="11" t="s">
        <v>114</v>
      </c>
      <c r="F188" s="11">
        <v>3.48</v>
      </c>
    </row>
    <row r="189" spans="1:6">
      <c r="A189" s="11">
        <v>25</v>
      </c>
      <c r="B189" s="11">
        <v>2466</v>
      </c>
      <c r="C189" s="11">
        <v>12</v>
      </c>
      <c r="D189" s="11" t="s">
        <v>54</v>
      </c>
      <c r="E189" s="11" t="s">
        <v>114</v>
      </c>
      <c r="F189" s="11">
        <v>3.46</v>
      </c>
    </row>
    <row r="190" spans="1:6">
      <c r="A190" s="11">
        <v>25</v>
      </c>
      <c r="B190" s="11">
        <v>2476</v>
      </c>
      <c r="C190" s="11">
        <v>12</v>
      </c>
      <c r="D190" s="11" t="s">
        <v>54</v>
      </c>
      <c r="E190" s="11" t="s">
        <v>114</v>
      </c>
      <c r="F190" s="11">
        <v>3.44</v>
      </c>
    </row>
    <row r="191" spans="1:6">
      <c r="A191" s="11">
        <v>25</v>
      </c>
      <c r="B191" s="11">
        <v>2393</v>
      </c>
      <c r="C191" s="11">
        <v>12</v>
      </c>
      <c r="D191" s="11" t="s">
        <v>54</v>
      </c>
      <c r="E191" s="11" t="s">
        <v>41</v>
      </c>
      <c r="F191" s="11">
        <v>3.44</v>
      </c>
    </row>
    <row r="192" spans="1:6">
      <c r="A192" s="11">
        <v>25</v>
      </c>
      <c r="B192" s="11">
        <v>2466</v>
      </c>
      <c r="C192" s="11">
        <v>12</v>
      </c>
      <c r="D192" s="11" t="s">
        <v>54</v>
      </c>
      <c r="E192" s="11" t="s">
        <v>114</v>
      </c>
      <c r="F192" s="11">
        <v>3.44</v>
      </c>
    </row>
    <row r="193" spans="1:6">
      <c r="A193" s="11">
        <v>25</v>
      </c>
      <c r="B193" s="11">
        <v>2437</v>
      </c>
      <c r="C193" s="11">
        <v>12</v>
      </c>
      <c r="D193" s="11" t="s">
        <v>54</v>
      </c>
      <c r="E193" s="11" t="s">
        <v>114</v>
      </c>
      <c r="F193" s="11">
        <v>3.44</v>
      </c>
    </row>
    <row r="194" spans="1:6">
      <c r="A194" s="11">
        <v>25</v>
      </c>
      <c r="B194" s="11">
        <v>2457</v>
      </c>
      <c r="C194" s="11">
        <v>12</v>
      </c>
      <c r="D194" s="11" t="s">
        <v>47</v>
      </c>
      <c r="E194" s="11" t="s">
        <v>114</v>
      </c>
      <c r="F194" s="11">
        <v>3.43</v>
      </c>
    </row>
    <row r="195" spans="1:6">
      <c r="A195" s="11">
        <v>25</v>
      </c>
      <c r="B195" s="11">
        <v>2466</v>
      </c>
      <c r="C195" s="11">
        <v>12</v>
      </c>
      <c r="D195" s="11" t="s">
        <v>54</v>
      </c>
      <c r="E195" s="11" t="s">
        <v>114</v>
      </c>
      <c r="F195" s="11">
        <v>3.43</v>
      </c>
    </row>
    <row r="196" spans="1:6">
      <c r="A196" s="11">
        <v>25</v>
      </c>
      <c r="B196" s="11">
        <v>2466</v>
      </c>
      <c r="C196" s="11">
        <v>12</v>
      </c>
      <c r="D196" s="11" t="s">
        <v>54</v>
      </c>
      <c r="E196" s="11" t="s">
        <v>114</v>
      </c>
      <c r="F196" s="11">
        <v>3.43</v>
      </c>
    </row>
    <row r="197" spans="1:6">
      <c r="A197" s="11">
        <v>25</v>
      </c>
      <c r="B197" s="11">
        <v>2466</v>
      </c>
      <c r="C197" s="11">
        <v>12</v>
      </c>
      <c r="D197" s="11" t="s">
        <v>54</v>
      </c>
      <c r="E197" s="11" t="s">
        <v>114</v>
      </c>
      <c r="F197" s="11">
        <v>3.42</v>
      </c>
    </row>
    <row r="198" spans="1:6">
      <c r="A198" s="11">
        <v>25</v>
      </c>
      <c r="B198" s="11">
        <v>2466</v>
      </c>
      <c r="C198" s="11">
        <v>12</v>
      </c>
      <c r="D198" s="11" t="s">
        <v>54</v>
      </c>
      <c r="E198" s="11" t="s">
        <v>114</v>
      </c>
      <c r="F198" s="11">
        <v>3.41</v>
      </c>
    </row>
    <row r="199" spans="1:6">
      <c r="A199" s="11">
        <v>25</v>
      </c>
      <c r="B199" s="11">
        <v>2466</v>
      </c>
      <c r="C199" s="11">
        <v>12</v>
      </c>
      <c r="D199" s="11" t="s">
        <v>54</v>
      </c>
      <c r="E199" s="11" t="s">
        <v>114</v>
      </c>
      <c r="F199" s="11">
        <v>3.41</v>
      </c>
    </row>
    <row r="200" spans="1:6">
      <c r="A200" s="11">
        <v>25</v>
      </c>
      <c r="B200" s="11">
        <v>2466</v>
      </c>
      <c r="C200" s="11">
        <v>12</v>
      </c>
      <c r="D200" s="11" t="s">
        <v>54</v>
      </c>
      <c r="E200" s="11" t="s">
        <v>114</v>
      </c>
      <c r="F200" s="11">
        <v>3.38</v>
      </c>
    </row>
    <row r="201" spans="1:6">
      <c r="A201" s="11">
        <v>25</v>
      </c>
      <c r="B201" s="11">
        <v>2466</v>
      </c>
      <c r="C201" s="11">
        <v>12</v>
      </c>
      <c r="D201" s="11" t="s">
        <v>54</v>
      </c>
      <c r="E201" s="11" t="s">
        <v>114</v>
      </c>
      <c r="F201" s="11">
        <v>3.38</v>
      </c>
    </row>
    <row r="202" spans="1:6">
      <c r="A202" s="11">
        <v>25</v>
      </c>
      <c r="B202" s="11">
        <v>2437</v>
      </c>
      <c r="C202" s="11">
        <v>12</v>
      </c>
      <c r="D202" s="11" t="s">
        <v>54</v>
      </c>
      <c r="E202" s="11" t="s">
        <v>114</v>
      </c>
      <c r="F202" s="11">
        <v>3.38</v>
      </c>
    </row>
    <row r="203" spans="1:6">
      <c r="A203" s="11">
        <v>25</v>
      </c>
      <c r="B203" s="11">
        <v>2437</v>
      </c>
      <c r="C203" s="11">
        <v>12</v>
      </c>
      <c r="D203" s="11" t="s">
        <v>54</v>
      </c>
      <c r="E203" s="11" t="s">
        <v>114</v>
      </c>
      <c r="F203" s="11">
        <v>3.36</v>
      </c>
    </row>
    <row r="204" spans="1:6">
      <c r="A204" s="11">
        <v>25</v>
      </c>
      <c r="B204" s="11">
        <v>2346</v>
      </c>
      <c r="C204" s="11">
        <v>12</v>
      </c>
      <c r="D204" s="11" t="s">
        <v>54</v>
      </c>
      <c r="E204" s="11" t="s">
        <v>114</v>
      </c>
      <c r="F204" s="11">
        <v>3.34</v>
      </c>
    </row>
    <row r="205" spans="1:6">
      <c r="A205" s="11">
        <v>25</v>
      </c>
      <c r="B205" s="11">
        <v>2466</v>
      </c>
      <c r="C205" s="11">
        <v>12</v>
      </c>
      <c r="D205" s="11" t="s">
        <v>54</v>
      </c>
      <c r="E205" s="11" t="s">
        <v>114</v>
      </c>
      <c r="F205" s="11">
        <v>3.34</v>
      </c>
    </row>
    <row r="206" spans="1:6">
      <c r="A206" s="11">
        <v>25</v>
      </c>
      <c r="B206" s="11">
        <v>2466</v>
      </c>
      <c r="C206" s="11">
        <v>12</v>
      </c>
      <c r="D206" s="11" t="s">
        <v>54</v>
      </c>
      <c r="E206" s="11" t="s">
        <v>114</v>
      </c>
      <c r="F206" s="11">
        <v>3.3</v>
      </c>
    </row>
    <row r="207" spans="1:6">
      <c r="A207" s="11">
        <v>25</v>
      </c>
      <c r="B207" s="11">
        <v>2476</v>
      </c>
      <c r="C207" s="11">
        <v>12</v>
      </c>
      <c r="D207" s="11" t="s">
        <v>54</v>
      </c>
      <c r="E207" s="11" t="s">
        <v>114</v>
      </c>
      <c r="F207" s="11">
        <v>3.28</v>
      </c>
    </row>
    <row r="208" spans="1:6">
      <c r="A208" s="11">
        <v>25</v>
      </c>
      <c r="B208" s="11">
        <v>2466</v>
      </c>
      <c r="C208" s="11">
        <v>12</v>
      </c>
      <c r="D208" s="11" t="s">
        <v>54</v>
      </c>
      <c r="E208" s="11" t="s">
        <v>114</v>
      </c>
      <c r="F208" s="11">
        <v>3.26</v>
      </c>
    </row>
    <row r="209" spans="1:6">
      <c r="A209" s="11">
        <v>25</v>
      </c>
      <c r="B209" s="11">
        <v>2466</v>
      </c>
      <c r="C209" s="11">
        <v>12</v>
      </c>
      <c r="D209" s="11" t="s">
        <v>54</v>
      </c>
      <c r="E209" s="11" t="s">
        <v>114</v>
      </c>
      <c r="F209" s="11">
        <v>3.25</v>
      </c>
    </row>
    <row r="210" spans="1:6">
      <c r="A210" s="11">
        <v>25</v>
      </c>
      <c r="B210" s="11">
        <v>2437</v>
      </c>
      <c r="C210" s="11">
        <v>12</v>
      </c>
      <c r="D210" s="11" t="s">
        <v>54</v>
      </c>
      <c r="E210" s="11" t="s">
        <v>114</v>
      </c>
      <c r="F210" s="11">
        <v>3.18</v>
      </c>
    </row>
    <row r="211" spans="1:6">
      <c r="A211" s="11">
        <v>25</v>
      </c>
      <c r="B211" s="11">
        <v>2393</v>
      </c>
      <c r="C211" s="11">
        <v>12</v>
      </c>
      <c r="D211" s="11" t="s">
        <v>47</v>
      </c>
      <c r="E211" s="11" t="s">
        <v>114</v>
      </c>
      <c r="F211" s="11">
        <v>3.01</v>
      </c>
    </row>
    <row r="212" spans="1:6">
      <c r="A212" s="11">
        <v>25</v>
      </c>
      <c r="B212" s="11">
        <v>2476</v>
      </c>
      <c r="C212" s="11">
        <v>12</v>
      </c>
      <c r="D212" s="11" t="s">
        <v>47</v>
      </c>
      <c r="E212" s="11" t="s">
        <v>114</v>
      </c>
      <c r="F212" s="11">
        <v>2.93</v>
      </c>
    </row>
    <row r="213" spans="1:6">
      <c r="A213" s="11">
        <v>25</v>
      </c>
      <c r="B213" s="11">
        <v>2457</v>
      </c>
      <c r="C213" s="11">
        <v>12</v>
      </c>
      <c r="D213" s="11" t="s">
        <v>47</v>
      </c>
      <c r="E213" s="11" t="s">
        <v>114</v>
      </c>
      <c r="F213" s="11">
        <v>2.88</v>
      </c>
    </row>
    <row r="214" spans="1:6">
      <c r="A214" s="11">
        <v>25</v>
      </c>
      <c r="B214" s="11">
        <v>2296</v>
      </c>
      <c r="C214" s="11">
        <v>12</v>
      </c>
      <c r="D214" s="11" t="s">
        <v>47</v>
      </c>
      <c r="E214" s="11" t="s">
        <v>114</v>
      </c>
      <c r="F214" s="11">
        <v>2.76</v>
      </c>
    </row>
    <row r="215" spans="1:6">
      <c r="A215" s="11">
        <v>25</v>
      </c>
      <c r="B215" s="11">
        <v>2296</v>
      </c>
      <c r="C215" s="11">
        <v>12</v>
      </c>
      <c r="D215" s="11" t="s">
        <v>47</v>
      </c>
      <c r="E215" s="11" t="s">
        <v>114</v>
      </c>
      <c r="F215" s="11">
        <v>2.73</v>
      </c>
    </row>
    <row r="216" spans="1:6">
      <c r="A216" s="11">
        <v>25</v>
      </c>
      <c r="B216" s="11">
        <v>2346</v>
      </c>
      <c r="C216" s="11">
        <v>12</v>
      </c>
      <c r="D216" s="11" t="s">
        <v>47</v>
      </c>
      <c r="E216" s="11" t="s">
        <v>114</v>
      </c>
      <c r="F216" s="11">
        <v>2.67</v>
      </c>
    </row>
    <row r="217" spans="1:6">
      <c r="A217" s="11">
        <v>25</v>
      </c>
      <c r="B217" s="11">
        <v>2296</v>
      </c>
      <c r="C217" s="11">
        <v>12</v>
      </c>
      <c r="D217" s="11" t="s">
        <v>46</v>
      </c>
      <c r="E217" s="11" t="s">
        <v>114</v>
      </c>
      <c r="F217" s="11">
        <v>2.58</v>
      </c>
    </row>
    <row r="218" spans="1:6">
      <c r="A218" s="11">
        <v>25</v>
      </c>
      <c r="B218" s="11">
        <v>2476</v>
      </c>
      <c r="C218" s="11">
        <v>12</v>
      </c>
      <c r="D218" s="11" t="s">
        <v>47</v>
      </c>
      <c r="E218" s="11" t="s">
        <v>114</v>
      </c>
      <c r="F218" s="11">
        <v>2.38</v>
      </c>
    </row>
    <row r="219" spans="1:6">
      <c r="A219" s="11">
        <v>25</v>
      </c>
      <c r="B219" s="11">
        <v>2476</v>
      </c>
      <c r="C219" s="11">
        <v>12</v>
      </c>
      <c r="D219" s="11" t="s">
        <v>51</v>
      </c>
      <c r="E219" s="11" t="s">
        <v>114</v>
      </c>
      <c r="F219" s="11">
        <v>2.16</v>
      </c>
    </row>
    <row r="220" spans="1:6">
      <c r="A220" s="11">
        <v>25</v>
      </c>
      <c r="B220" s="11">
        <v>2476</v>
      </c>
      <c r="C220" s="11">
        <v>12</v>
      </c>
      <c r="D220" s="11" t="s">
        <v>51</v>
      </c>
      <c r="E220" s="11" t="s">
        <v>114</v>
      </c>
      <c r="F220" s="11">
        <v>2.0499999999999998</v>
      </c>
    </row>
    <row r="221" spans="1:6">
      <c r="A221" s="11">
        <v>25</v>
      </c>
      <c r="B221" s="11">
        <v>2296</v>
      </c>
      <c r="C221" s="11">
        <v>12</v>
      </c>
      <c r="D221" s="11" t="s">
        <v>51</v>
      </c>
      <c r="E221" s="11" t="s">
        <v>114</v>
      </c>
      <c r="F221" s="11">
        <v>2.0099999999999998</v>
      </c>
    </row>
    <row r="222" spans="1:6">
      <c r="A222" s="11">
        <v>25</v>
      </c>
      <c r="B222" s="11">
        <v>2382</v>
      </c>
      <c r="C222" s="11">
        <v>12</v>
      </c>
      <c r="D222" s="11" t="s">
        <v>51</v>
      </c>
      <c r="E222" s="11" t="s">
        <v>114</v>
      </c>
      <c r="F222" s="11">
        <v>1.89</v>
      </c>
    </row>
    <row r="223" spans="1:6">
      <c r="A223" s="11">
        <v>30</v>
      </c>
      <c r="B223" s="11">
        <v>1379</v>
      </c>
      <c r="C223" s="11" t="s">
        <v>117</v>
      </c>
      <c r="D223" s="11" t="s">
        <v>51</v>
      </c>
      <c r="E223" s="11" t="s">
        <v>114</v>
      </c>
      <c r="F223" s="11">
        <v>2.4500000000000002</v>
      </c>
    </row>
    <row r="224" spans="1:6">
      <c r="A224" s="11">
        <v>30</v>
      </c>
      <c r="B224" s="11">
        <v>1407</v>
      </c>
      <c r="C224" s="11" t="s">
        <v>117</v>
      </c>
      <c r="D224" s="11" t="s">
        <v>54</v>
      </c>
      <c r="E224" s="11" t="s">
        <v>114</v>
      </c>
      <c r="F224" s="11">
        <v>3.82</v>
      </c>
    </row>
    <row r="225" spans="1:6">
      <c r="A225" s="11">
        <v>30</v>
      </c>
      <c r="B225" s="11">
        <v>1523</v>
      </c>
      <c r="C225" s="11" t="s">
        <v>117</v>
      </c>
      <c r="D225" s="11" t="s">
        <v>54</v>
      </c>
      <c r="E225" s="11" t="s">
        <v>114</v>
      </c>
      <c r="F225" s="11">
        <v>3.71</v>
      </c>
    </row>
    <row r="226" spans="1:6">
      <c r="A226" s="11">
        <v>30</v>
      </c>
      <c r="B226" s="11">
        <v>1407</v>
      </c>
      <c r="C226" s="11" t="s">
        <v>117</v>
      </c>
      <c r="D226" s="11" t="s">
        <v>54</v>
      </c>
      <c r="E226" s="11" t="s">
        <v>114</v>
      </c>
      <c r="F226" s="11">
        <v>3.64</v>
      </c>
    </row>
    <row r="227" spans="1:6">
      <c r="A227" s="11">
        <v>30</v>
      </c>
      <c r="B227" s="11">
        <v>1472</v>
      </c>
      <c r="C227" s="11" t="s">
        <v>117</v>
      </c>
      <c r="D227" s="11" t="s">
        <v>54</v>
      </c>
      <c r="E227" s="11" t="s">
        <v>114</v>
      </c>
      <c r="F227" s="11">
        <v>3.62</v>
      </c>
    </row>
    <row r="228" spans="1:6">
      <c r="A228" s="11">
        <v>30</v>
      </c>
      <c r="B228" s="11">
        <v>1521</v>
      </c>
      <c r="C228" s="11" t="s">
        <v>117</v>
      </c>
      <c r="D228" s="11" t="s">
        <v>54</v>
      </c>
      <c r="E228" s="11" t="s">
        <v>114</v>
      </c>
      <c r="F228" s="11">
        <v>3.4</v>
      </c>
    </row>
    <row r="229" spans="1:6">
      <c r="A229" s="11">
        <v>30</v>
      </c>
      <c r="B229" s="11">
        <v>1523</v>
      </c>
      <c r="C229" s="11" t="s">
        <v>117</v>
      </c>
      <c r="D229" s="11" t="s">
        <v>47</v>
      </c>
      <c r="E229" s="11" t="s">
        <v>114</v>
      </c>
      <c r="F229" s="11">
        <v>3.09</v>
      </c>
    </row>
    <row r="230" spans="1:6">
      <c r="A230" s="11">
        <v>30</v>
      </c>
      <c r="B230" s="11">
        <v>1496</v>
      </c>
      <c r="C230" s="11" t="s">
        <v>117</v>
      </c>
      <c r="D230" s="11" t="s">
        <v>47</v>
      </c>
      <c r="E230" s="11" t="s">
        <v>114</v>
      </c>
      <c r="F230" s="11">
        <v>3.04</v>
      </c>
    </row>
    <row r="231" spans="1:6">
      <c r="A231" s="11">
        <v>30</v>
      </c>
      <c r="B231" s="11">
        <v>1407</v>
      </c>
      <c r="C231" s="11" t="s">
        <v>117</v>
      </c>
      <c r="D231" s="11" t="s">
        <v>47</v>
      </c>
      <c r="E231" s="11" t="s">
        <v>114</v>
      </c>
      <c r="F231" s="11">
        <v>3.04</v>
      </c>
    </row>
    <row r="232" spans="1:6">
      <c r="A232" s="11">
        <v>30</v>
      </c>
      <c r="B232" s="11">
        <v>1407</v>
      </c>
      <c r="C232" s="11" t="s">
        <v>117</v>
      </c>
      <c r="D232" s="11" t="s">
        <v>50</v>
      </c>
      <c r="E232" s="11" t="s">
        <v>114</v>
      </c>
      <c r="F232" s="11">
        <v>3</v>
      </c>
    </row>
    <row r="233" spans="1:6">
      <c r="A233" s="11">
        <v>30</v>
      </c>
      <c r="B233" s="11">
        <v>1407</v>
      </c>
      <c r="C233" s="11" t="s">
        <v>117</v>
      </c>
      <c r="D233" s="11" t="s">
        <v>47</v>
      </c>
      <c r="E233" s="11" t="s">
        <v>114</v>
      </c>
      <c r="F233" s="11">
        <v>2.82</v>
      </c>
    </row>
    <row r="234" spans="1:6">
      <c r="A234" s="11">
        <v>30</v>
      </c>
      <c r="B234" s="11">
        <v>1496</v>
      </c>
      <c r="C234" s="11" t="s">
        <v>117</v>
      </c>
      <c r="D234" s="11" t="s">
        <v>47</v>
      </c>
      <c r="E234" s="11" t="s">
        <v>114</v>
      </c>
      <c r="F234" s="11">
        <v>2.66</v>
      </c>
    </row>
    <row r="235" spans="1:6">
      <c r="A235" s="11">
        <v>30</v>
      </c>
      <c r="B235" s="11">
        <v>1379</v>
      </c>
      <c r="C235" s="11" t="s">
        <v>117</v>
      </c>
      <c r="D235" s="11" t="s">
        <v>50</v>
      </c>
      <c r="E235" s="11" t="s">
        <v>114</v>
      </c>
      <c r="F235" s="11">
        <v>2.65</v>
      </c>
    </row>
    <row r="236" spans="1:6">
      <c r="A236" s="11">
        <v>30</v>
      </c>
      <c r="B236" s="11">
        <v>1379</v>
      </c>
      <c r="C236" s="11" t="s">
        <v>117</v>
      </c>
      <c r="D236" s="11" t="s">
        <v>50</v>
      </c>
      <c r="E236" s="11" t="s">
        <v>114</v>
      </c>
      <c r="F236" s="11">
        <v>2.62</v>
      </c>
    </row>
    <row r="237" spans="1:6">
      <c r="A237" s="11">
        <v>30</v>
      </c>
      <c r="B237" s="11">
        <v>1521</v>
      </c>
      <c r="C237" s="11" t="s">
        <v>117</v>
      </c>
      <c r="D237" s="11" t="s">
        <v>51</v>
      </c>
      <c r="E237" s="11" t="s">
        <v>114</v>
      </c>
      <c r="F237" s="11">
        <v>2.44</v>
      </c>
    </row>
    <row r="238" spans="1:6">
      <c r="A238" s="11">
        <v>30</v>
      </c>
      <c r="B238" s="11">
        <v>1521</v>
      </c>
      <c r="C238" s="11" t="s">
        <v>117</v>
      </c>
      <c r="D238" s="11" t="s">
        <v>50</v>
      </c>
      <c r="E238" s="11" t="s">
        <v>114</v>
      </c>
      <c r="F238" s="11">
        <v>2.42</v>
      </c>
    </row>
    <row r="239" spans="1:6">
      <c r="A239" s="11">
        <v>30</v>
      </c>
      <c r="B239" s="11">
        <v>1504</v>
      </c>
      <c r="C239" s="11" t="s">
        <v>117</v>
      </c>
      <c r="D239" s="11" t="s">
        <v>50</v>
      </c>
      <c r="E239" s="11" t="s">
        <v>114</v>
      </c>
      <c r="F239" s="11">
        <v>2.41</v>
      </c>
    </row>
    <row r="240" spans="1:6">
      <c r="A240" s="11">
        <v>30</v>
      </c>
      <c r="B240" s="11">
        <v>1521</v>
      </c>
      <c r="C240" s="11" t="s">
        <v>117</v>
      </c>
      <c r="D240" s="11" t="s">
        <v>46</v>
      </c>
      <c r="E240" s="11" t="s">
        <v>114</v>
      </c>
      <c r="F240" s="11">
        <v>2.3199999999999998</v>
      </c>
    </row>
    <row r="241" spans="1:6">
      <c r="A241" s="11">
        <v>30</v>
      </c>
      <c r="B241" s="11">
        <v>1379</v>
      </c>
      <c r="C241" s="11" t="s">
        <v>117</v>
      </c>
      <c r="D241" s="11" t="s">
        <v>51</v>
      </c>
      <c r="E241" s="11" t="s">
        <v>114</v>
      </c>
      <c r="F241" s="11">
        <v>2.1800000000000002</v>
      </c>
    </row>
    <row r="242" spans="1:6">
      <c r="A242" s="11">
        <v>30</v>
      </c>
      <c r="B242" s="11">
        <v>1521</v>
      </c>
      <c r="C242" s="11" t="s">
        <v>117</v>
      </c>
      <c r="D242" s="11" t="s">
        <v>51</v>
      </c>
      <c r="E242" s="11" t="s">
        <v>114</v>
      </c>
      <c r="F242" s="11">
        <v>2.14</v>
      </c>
    </row>
    <row r="243" spans="1:6">
      <c r="A243" s="11">
        <v>30</v>
      </c>
      <c r="B243" s="11">
        <v>1379</v>
      </c>
      <c r="C243" s="11" t="s">
        <v>117</v>
      </c>
      <c r="D243" s="11" t="s">
        <v>51</v>
      </c>
      <c r="E243" s="11" t="s">
        <v>114</v>
      </c>
      <c r="F243" s="11">
        <v>2.13</v>
      </c>
    </row>
  </sheetData>
  <hyperlinks>
    <hyperlink ref="D84" r:id="rId1" display="M@" xr:uid="{AE5938BE-2629-FA48-BC40-0DC99525D7B6}"/>
  </hyperlinks>
  <pageMargins left="0.7" right="0.7" top="0.75" bottom="0.75" header="0.3" footer="0.3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C7E68-1E68-3640-84D3-AC7480A76CA0}">
  <dimension ref="A1:F49"/>
  <sheetViews>
    <sheetView workbookViewId="0">
      <selection activeCell="J22" sqref="J22"/>
    </sheetView>
  </sheetViews>
  <sheetFormatPr baseColWidth="10" defaultRowHeight="16"/>
  <cols>
    <col min="5" max="5" width="11.83203125" customWidth="1"/>
    <col min="6" max="6" width="13.1640625" customWidth="1"/>
  </cols>
  <sheetData>
    <row r="1" spans="1:6" s="15" customFormat="1">
      <c r="A1" s="15" t="s">
        <v>0</v>
      </c>
      <c r="B1" s="15" t="s">
        <v>1</v>
      </c>
      <c r="C1" s="15" t="s">
        <v>3</v>
      </c>
      <c r="D1" s="15" t="s">
        <v>78</v>
      </c>
      <c r="E1" s="15" t="s">
        <v>40</v>
      </c>
      <c r="F1" s="16" t="s">
        <v>112</v>
      </c>
    </row>
    <row r="2" spans="1:6">
      <c r="A2">
        <v>30</v>
      </c>
      <c r="B2">
        <v>923</v>
      </c>
      <c r="C2">
        <v>7</v>
      </c>
      <c r="D2" t="s">
        <v>54</v>
      </c>
      <c r="E2" t="s">
        <v>114</v>
      </c>
      <c r="F2">
        <v>3.51</v>
      </c>
    </row>
    <row r="3" spans="1:6">
      <c r="A3">
        <v>30</v>
      </c>
      <c r="B3">
        <v>1381</v>
      </c>
      <c r="C3">
        <v>8</v>
      </c>
      <c r="D3" t="s">
        <v>54</v>
      </c>
      <c r="E3" t="s">
        <v>151</v>
      </c>
      <c r="F3">
        <v>3.87</v>
      </c>
    </row>
    <row r="4" spans="1:6">
      <c r="A4">
        <v>30</v>
      </c>
      <c r="B4">
        <v>1438</v>
      </c>
      <c r="C4">
        <v>8</v>
      </c>
      <c r="D4" t="s">
        <v>54</v>
      </c>
      <c r="E4" t="s">
        <v>114</v>
      </c>
      <c r="F4">
        <v>3.68</v>
      </c>
    </row>
    <row r="5" spans="1:6">
      <c r="A5">
        <v>30</v>
      </c>
      <c r="B5">
        <v>1417</v>
      </c>
      <c r="C5">
        <v>8</v>
      </c>
      <c r="D5" t="s">
        <v>54</v>
      </c>
      <c r="E5" t="s">
        <v>114</v>
      </c>
      <c r="F5">
        <v>3.66</v>
      </c>
    </row>
    <row r="6" spans="1:6">
      <c r="A6">
        <v>30</v>
      </c>
      <c r="B6">
        <v>1268</v>
      </c>
      <c r="C6">
        <v>8</v>
      </c>
      <c r="D6" t="s">
        <v>54</v>
      </c>
      <c r="E6" t="s">
        <v>114</v>
      </c>
      <c r="F6">
        <v>3.6</v>
      </c>
    </row>
    <row r="7" spans="1:6">
      <c r="A7">
        <v>30</v>
      </c>
      <c r="B7">
        <v>1425</v>
      </c>
      <c r="C7">
        <v>8</v>
      </c>
      <c r="D7" t="s">
        <v>54</v>
      </c>
      <c r="E7" t="s">
        <v>114</v>
      </c>
      <c r="F7">
        <v>3.58</v>
      </c>
    </row>
    <row r="8" spans="1:6">
      <c r="A8">
        <v>30</v>
      </c>
      <c r="B8">
        <v>1438</v>
      </c>
      <c r="C8">
        <v>8</v>
      </c>
      <c r="D8" t="s">
        <v>49</v>
      </c>
      <c r="E8" t="s">
        <v>114</v>
      </c>
      <c r="F8">
        <v>3.02</v>
      </c>
    </row>
    <row r="9" spans="1:6">
      <c r="A9">
        <v>30</v>
      </c>
      <c r="B9">
        <v>1251</v>
      </c>
      <c r="C9">
        <v>8</v>
      </c>
      <c r="D9" t="s">
        <v>46</v>
      </c>
      <c r="E9" t="s">
        <v>114</v>
      </c>
      <c r="F9">
        <v>2.96</v>
      </c>
    </row>
    <row r="10" spans="1:6">
      <c r="A10">
        <v>30</v>
      </c>
      <c r="B10">
        <v>1417</v>
      </c>
      <c r="C10">
        <v>8</v>
      </c>
      <c r="D10" t="s">
        <v>46</v>
      </c>
      <c r="E10" t="s">
        <v>114</v>
      </c>
      <c r="F10">
        <v>2.89</v>
      </c>
    </row>
    <row r="11" spans="1:6">
      <c r="A11">
        <v>30</v>
      </c>
      <c r="B11">
        <v>1273</v>
      </c>
      <c r="C11">
        <v>8</v>
      </c>
      <c r="D11" t="s">
        <v>46</v>
      </c>
      <c r="E11" t="s">
        <v>114</v>
      </c>
      <c r="F11">
        <v>2.38</v>
      </c>
    </row>
    <row r="12" spans="1:6">
      <c r="A12">
        <v>30</v>
      </c>
      <c r="B12">
        <v>1438</v>
      </c>
      <c r="C12">
        <v>8</v>
      </c>
      <c r="D12" t="s">
        <v>50</v>
      </c>
      <c r="E12" t="s">
        <v>114</v>
      </c>
      <c r="F12">
        <v>2.2599999999999998</v>
      </c>
    </row>
    <row r="13" spans="1:6">
      <c r="A13">
        <v>30</v>
      </c>
      <c r="B13">
        <v>1438</v>
      </c>
      <c r="C13">
        <v>8</v>
      </c>
      <c r="D13" t="s">
        <v>46</v>
      </c>
      <c r="E13" t="s">
        <v>114</v>
      </c>
      <c r="F13">
        <v>2.2200000000000002</v>
      </c>
    </row>
    <row r="14" spans="1:6">
      <c r="A14">
        <v>30</v>
      </c>
      <c r="B14">
        <v>1417</v>
      </c>
      <c r="C14">
        <v>8</v>
      </c>
      <c r="D14" t="s">
        <v>50</v>
      </c>
      <c r="E14" t="s">
        <v>114</v>
      </c>
      <c r="F14">
        <v>1.95</v>
      </c>
    </row>
    <row r="15" spans="1:6">
      <c r="A15">
        <v>30</v>
      </c>
      <c r="B15">
        <v>1234</v>
      </c>
      <c r="C15">
        <v>8</v>
      </c>
      <c r="D15" t="s">
        <v>54</v>
      </c>
      <c r="E15" t="s">
        <v>114</v>
      </c>
      <c r="F15">
        <v>2.84</v>
      </c>
    </row>
    <row r="16" spans="1:6">
      <c r="A16">
        <v>30</v>
      </c>
      <c r="B16">
        <v>1234</v>
      </c>
      <c r="C16">
        <v>8</v>
      </c>
      <c r="D16" t="s">
        <v>47</v>
      </c>
      <c r="E16" t="s">
        <v>114</v>
      </c>
      <c r="F16">
        <v>2.34</v>
      </c>
    </row>
    <row r="17" spans="1:6">
      <c r="A17">
        <v>30</v>
      </c>
      <c r="B17">
        <v>1578</v>
      </c>
      <c r="C17">
        <v>9</v>
      </c>
      <c r="D17" t="s">
        <v>54</v>
      </c>
      <c r="E17" t="s">
        <v>114</v>
      </c>
      <c r="F17">
        <v>3.84</v>
      </c>
    </row>
    <row r="18" spans="1:6">
      <c r="A18">
        <v>30</v>
      </c>
      <c r="B18">
        <v>1604</v>
      </c>
      <c r="C18">
        <v>9</v>
      </c>
      <c r="D18" t="s">
        <v>54</v>
      </c>
      <c r="E18" t="s">
        <v>114</v>
      </c>
      <c r="F18">
        <v>3.73</v>
      </c>
    </row>
    <row r="19" spans="1:6">
      <c r="A19">
        <v>30</v>
      </c>
      <c r="B19">
        <v>1658</v>
      </c>
      <c r="C19">
        <v>9</v>
      </c>
      <c r="D19" t="s">
        <v>54</v>
      </c>
      <c r="E19" t="s">
        <v>114</v>
      </c>
      <c r="F19">
        <v>3.52</v>
      </c>
    </row>
    <row r="20" spans="1:6">
      <c r="A20">
        <v>30</v>
      </c>
      <c r="B20">
        <v>1532</v>
      </c>
      <c r="C20">
        <v>9</v>
      </c>
      <c r="D20" t="s">
        <v>54</v>
      </c>
      <c r="E20" t="s">
        <v>114</v>
      </c>
      <c r="F20">
        <v>3.34</v>
      </c>
    </row>
    <row r="21" spans="1:6">
      <c r="A21">
        <v>30</v>
      </c>
      <c r="B21">
        <v>1658</v>
      </c>
      <c r="C21">
        <v>9</v>
      </c>
      <c r="D21" t="s">
        <v>49</v>
      </c>
      <c r="E21" t="s">
        <v>114</v>
      </c>
      <c r="F21">
        <v>2.97</v>
      </c>
    </row>
    <row r="22" spans="1:6">
      <c r="A22">
        <v>30</v>
      </c>
      <c r="B22">
        <v>1584</v>
      </c>
      <c r="C22">
        <v>9</v>
      </c>
      <c r="D22" t="s">
        <v>49</v>
      </c>
      <c r="E22" t="s">
        <v>114</v>
      </c>
      <c r="F22">
        <v>2.59</v>
      </c>
    </row>
    <row r="23" spans="1:6">
      <c r="A23">
        <v>30</v>
      </c>
      <c r="B23">
        <v>1578</v>
      </c>
      <c r="C23">
        <v>9</v>
      </c>
      <c r="D23" t="s">
        <v>50</v>
      </c>
      <c r="E23" t="s">
        <v>114</v>
      </c>
      <c r="F23">
        <v>1.87</v>
      </c>
    </row>
    <row r="24" spans="1:6">
      <c r="A24">
        <v>30</v>
      </c>
      <c r="B24">
        <v>1777</v>
      </c>
      <c r="C24">
        <v>10</v>
      </c>
      <c r="D24" t="s">
        <v>54</v>
      </c>
      <c r="E24" t="s">
        <v>114</v>
      </c>
      <c r="F24">
        <v>3</v>
      </c>
    </row>
    <row r="25" spans="1:6">
      <c r="A25">
        <v>25</v>
      </c>
      <c r="B25">
        <v>2247</v>
      </c>
      <c r="C25">
        <v>11</v>
      </c>
      <c r="D25" t="s">
        <v>47</v>
      </c>
      <c r="E25" t="s">
        <v>114</v>
      </c>
      <c r="F25">
        <v>2.33</v>
      </c>
    </row>
    <row r="26" spans="1:6">
      <c r="A26">
        <v>25</v>
      </c>
      <c r="B26">
        <v>2153</v>
      </c>
      <c r="C26">
        <v>11</v>
      </c>
      <c r="D26" t="s">
        <v>46</v>
      </c>
      <c r="E26" t="s">
        <v>114</v>
      </c>
      <c r="F26">
        <v>2.02</v>
      </c>
    </row>
    <row r="27" spans="1:6">
      <c r="A27">
        <v>25</v>
      </c>
      <c r="B27">
        <v>2476</v>
      </c>
      <c r="C27">
        <v>12</v>
      </c>
      <c r="D27" t="s">
        <v>54</v>
      </c>
      <c r="E27" t="s">
        <v>114</v>
      </c>
      <c r="F27">
        <v>4.09</v>
      </c>
    </row>
    <row r="28" spans="1:6">
      <c r="A28">
        <v>25</v>
      </c>
      <c r="B28">
        <v>2393</v>
      </c>
      <c r="C28">
        <v>12</v>
      </c>
      <c r="D28" t="s">
        <v>54</v>
      </c>
      <c r="E28" t="s">
        <v>114</v>
      </c>
      <c r="F28">
        <v>3.9</v>
      </c>
    </row>
    <row r="29" spans="1:6">
      <c r="A29">
        <v>25</v>
      </c>
      <c r="B29">
        <v>2437</v>
      </c>
      <c r="C29">
        <v>12</v>
      </c>
      <c r="D29" t="s">
        <v>54</v>
      </c>
      <c r="E29" t="s">
        <v>114</v>
      </c>
      <c r="F29">
        <v>3.9</v>
      </c>
    </row>
    <row r="30" spans="1:6">
      <c r="A30">
        <v>25</v>
      </c>
      <c r="B30">
        <v>2437</v>
      </c>
      <c r="C30">
        <v>12</v>
      </c>
      <c r="D30" t="s">
        <v>54</v>
      </c>
      <c r="E30" t="s">
        <v>114</v>
      </c>
      <c r="F30">
        <v>3.89</v>
      </c>
    </row>
    <row r="31" spans="1:6">
      <c r="A31">
        <v>25</v>
      </c>
      <c r="B31">
        <v>2466</v>
      </c>
      <c r="C31">
        <v>12</v>
      </c>
      <c r="D31" t="s">
        <v>54</v>
      </c>
      <c r="E31" t="s">
        <v>114</v>
      </c>
      <c r="F31">
        <v>3.82</v>
      </c>
    </row>
    <row r="32" spans="1:6">
      <c r="A32">
        <v>25</v>
      </c>
      <c r="B32">
        <v>2466</v>
      </c>
      <c r="C32">
        <v>12</v>
      </c>
      <c r="D32" t="s">
        <v>54</v>
      </c>
      <c r="E32" t="s">
        <v>114</v>
      </c>
      <c r="F32">
        <v>3.82</v>
      </c>
    </row>
    <row r="33" spans="1:6">
      <c r="A33">
        <v>25</v>
      </c>
      <c r="B33">
        <v>2466</v>
      </c>
      <c r="C33">
        <v>12</v>
      </c>
      <c r="D33" t="s">
        <v>54</v>
      </c>
      <c r="E33" t="s">
        <v>114</v>
      </c>
      <c r="F33">
        <v>3.81</v>
      </c>
    </row>
    <row r="34" spans="1:6">
      <c r="A34">
        <v>25</v>
      </c>
      <c r="B34">
        <v>2437</v>
      </c>
      <c r="C34">
        <v>12</v>
      </c>
      <c r="D34" t="s">
        <v>54</v>
      </c>
      <c r="E34" t="s">
        <v>114</v>
      </c>
      <c r="F34">
        <v>3.79</v>
      </c>
    </row>
    <row r="35" spans="1:6">
      <c r="A35">
        <v>25</v>
      </c>
      <c r="B35">
        <v>2476</v>
      </c>
      <c r="C35">
        <v>12</v>
      </c>
      <c r="D35" t="s">
        <v>54</v>
      </c>
      <c r="E35" t="s">
        <v>114</v>
      </c>
      <c r="F35">
        <v>3.73</v>
      </c>
    </row>
    <row r="36" spans="1:6">
      <c r="A36">
        <v>25</v>
      </c>
      <c r="B36">
        <v>2437</v>
      </c>
      <c r="C36">
        <v>12</v>
      </c>
      <c r="D36" t="s">
        <v>54</v>
      </c>
      <c r="E36" t="s">
        <v>114</v>
      </c>
      <c r="F36">
        <v>3.72</v>
      </c>
    </row>
    <row r="37" spans="1:6">
      <c r="A37">
        <v>25</v>
      </c>
      <c r="B37">
        <v>2466</v>
      </c>
      <c r="C37">
        <v>12</v>
      </c>
      <c r="D37" t="s">
        <v>54</v>
      </c>
      <c r="E37" t="s">
        <v>114</v>
      </c>
      <c r="F37">
        <v>3.71</v>
      </c>
    </row>
    <row r="38" spans="1:6">
      <c r="A38">
        <v>25</v>
      </c>
      <c r="B38">
        <v>2466</v>
      </c>
      <c r="C38">
        <v>12</v>
      </c>
      <c r="D38" t="s">
        <v>54</v>
      </c>
      <c r="E38" t="s">
        <v>114</v>
      </c>
      <c r="F38">
        <v>3.69</v>
      </c>
    </row>
    <row r="39" spans="1:6">
      <c r="A39">
        <v>25</v>
      </c>
      <c r="B39">
        <v>2476</v>
      </c>
      <c r="C39">
        <v>12</v>
      </c>
      <c r="D39" t="s">
        <v>54</v>
      </c>
      <c r="E39" t="s">
        <v>114</v>
      </c>
      <c r="F39">
        <v>3.63</v>
      </c>
    </row>
    <row r="40" spans="1:6">
      <c r="A40">
        <v>25</v>
      </c>
      <c r="B40">
        <v>2466</v>
      </c>
      <c r="C40">
        <v>12</v>
      </c>
      <c r="D40" t="s">
        <v>54</v>
      </c>
      <c r="E40" t="s">
        <v>114</v>
      </c>
      <c r="F40">
        <v>3.6</v>
      </c>
    </row>
    <row r="41" spans="1:6">
      <c r="A41">
        <v>25</v>
      </c>
      <c r="B41">
        <v>2437</v>
      </c>
      <c r="C41">
        <v>12</v>
      </c>
      <c r="D41" t="s">
        <v>54</v>
      </c>
      <c r="E41" t="s">
        <v>114</v>
      </c>
      <c r="F41">
        <v>3.47</v>
      </c>
    </row>
    <row r="42" spans="1:6">
      <c r="A42">
        <v>25</v>
      </c>
      <c r="B42">
        <v>2476</v>
      </c>
      <c r="C42">
        <v>12</v>
      </c>
      <c r="D42" t="s">
        <v>46</v>
      </c>
      <c r="E42" t="s">
        <v>114</v>
      </c>
      <c r="F42">
        <v>2.74</v>
      </c>
    </row>
    <row r="43" spans="1:6">
      <c r="A43">
        <v>25</v>
      </c>
      <c r="B43">
        <v>2476</v>
      </c>
      <c r="C43">
        <v>12</v>
      </c>
      <c r="D43" t="s">
        <v>46</v>
      </c>
      <c r="E43" t="s">
        <v>114</v>
      </c>
      <c r="F43">
        <v>2.74</v>
      </c>
    </row>
    <row r="44" spans="1:6">
      <c r="A44">
        <v>25</v>
      </c>
      <c r="B44">
        <v>2554</v>
      </c>
      <c r="C44">
        <v>12</v>
      </c>
      <c r="D44" t="s">
        <v>47</v>
      </c>
      <c r="E44" t="s">
        <v>114</v>
      </c>
      <c r="F44">
        <v>2.5499999999999998</v>
      </c>
    </row>
    <row r="45" spans="1:6">
      <c r="A45">
        <v>30</v>
      </c>
      <c r="B45">
        <v>1474</v>
      </c>
      <c r="C45" t="s">
        <v>117</v>
      </c>
      <c r="D45" t="s">
        <v>54</v>
      </c>
      <c r="E45" t="s">
        <v>114</v>
      </c>
      <c r="F45">
        <v>3.74</v>
      </c>
    </row>
    <row r="46" spans="1:6">
      <c r="A46">
        <v>30</v>
      </c>
      <c r="B46">
        <v>1521</v>
      </c>
      <c r="C46" t="s">
        <v>117</v>
      </c>
      <c r="D46" t="s">
        <v>49</v>
      </c>
      <c r="E46" t="s">
        <v>114</v>
      </c>
      <c r="F46">
        <v>3.02</v>
      </c>
    </row>
    <row r="47" spans="1:6">
      <c r="A47">
        <v>30</v>
      </c>
      <c r="B47">
        <v>1407</v>
      </c>
      <c r="C47" t="s">
        <v>117</v>
      </c>
      <c r="D47" t="s">
        <v>47</v>
      </c>
      <c r="E47" t="s">
        <v>114</v>
      </c>
      <c r="F47">
        <v>2.7</v>
      </c>
    </row>
    <row r="48" spans="1:6">
      <c r="A48">
        <v>30</v>
      </c>
      <c r="B48">
        <v>1474</v>
      </c>
      <c r="C48" t="s">
        <v>117</v>
      </c>
      <c r="D48" t="s">
        <v>46</v>
      </c>
      <c r="E48" t="s">
        <v>114</v>
      </c>
      <c r="F48">
        <v>2.0699999999999998</v>
      </c>
    </row>
    <row r="49" spans="1:6">
      <c r="A49">
        <v>30</v>
      </c>
      <c r="B49">
        <v>1523</v>
      </c>
      <c r="C49" t="s">
        <v>117</v>
      </c>
      <c r="D49" t="s">
        <v>50</v>
      </c>
      <c r="E49" t="s">
        <v>114</v>
      </c>
      <c r="F49">
        <v>1.8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61413-708D-364A-AD51-868AD2DBDF65}">
  <dimension ref="A1:R192"/>
  <sheetViews>
    <sheetView tabSelected="1" zoomScale="120" zoomScaleNormal="120" workbookViewId="0">
      <selection activeCell="G19" sqref="G19"/>
    </sheetView>
  </sheetViews>
  <sheetFormatPr baseColWidth="10" defaultRowHeight="16"/>
  <cols>
    <col min="1" max="2" width="10.83203125" style="28"/>
    <col min="3" max="3" width="10.83203125" style="28" customWidth="1"/>
    <col min="4" max="4" width="19" style="28" bestFit="1" customWidth="1"/>
    <col min="5" max="17" width="10.83203125" style="28" customWidth="1"/>
    <col min="18" max="18" width="19.5" style="28" customWidth="1"/>
    <col min="19" max="16384" width="10.83203125" style="28"/>
  </cols>
  <sheetData>
    <row r="1" spans="1:18" s="27" customFormat="1">
      <c r="A1" s="27" t="s">
        <v>0</v>
      </c>
      <c r="B1" s="27" t="s">
        <v>1</v>
      </c>
      <c r="C1" s="27" t="s">
        <v>3</v>
      </c>
      <c r="D1" s="27" t="s">
        <v>152</v>
      </c>
      <c r="E1" s="27" t="s">
        <v>78</v>
      </c>
      <c r="F1" s="27" t="s">
        <v>79</v>
      </c>
      <c r="G1" s="27" t="s">
        <v>80</v>
      </c>
      <c r="H1" s="27" t="s">
        <v>81</v>
      </c>
      <c r="I1" s="27" t="s">
        <v>83</v>
      </c>
      <c r="J1" s="27" t="s">
        <v>84</v>
      </c>
      <c r="K1" s="27" t="s">
        <v>85</v>
      </c>
      <c r="L1" s="27" t="s">
        <v>86</v>
      </c>
      <c r="M1" s="27" t="s">
        <v>87</v>
      </c>
      <c r="N1" s="27" t="s">
        <v>88</v>
      </c>
      <c r="O1" s="27" t="s">
        <v>82</v>
      </c>
      <c r="P1" s="27" t="s">
        <v>111</v>
      </c>
      <c r="Q1" s="27" t="s">
        <v>89</v>
      </c>
      <c r="R1" s="27" t="s">
        <v>110</v>
      </c>
    </row>
    <row r="2" spans="1:18">
      <c r="A2" s="28">
        <v>30</v>
      </c>
      <c r="B2" s="28">
        <v>861</v>
      </c>
      <c r="C2" s="28">
        <v>7</v>
      </c>
      <c r="D2" s="28" t="s">
        <v>153</v>
      </c>
      <c r="E2" s="28" t="s">
        <v>154</v>
      </c>
      <c r="L2" s="28">
        <v>1.76</v>
      </c>
      <c r="M2" s="28">
        <v>0.93</v>
      </c>
      <c r="N2" s="28">
        <v>1.48</v>
      </c>
      <c r="O2" s="28">
        <v>4.9400000000000004</v>
      </c>
      <c r="P2" s="28">
        <v>4.59</v>
      </c>
      <c r="R2" s="28">
        <v>3.95</v>
      </c>
    </row>
    <row r="3" spans="1:18">
      <c r="A3" s="28">
        <v>30</v>
      </c>
      <c r="B3" s="28">
        <v>861</v>
      </c>
      <c r="C3" s="28">
        <v>7</v>
      </c>
      <c r="D3" s="28" t="s">
        <v>153</v>
      </c>
      <c r="E3" s="28" t="s">
        <v>155</v>
      </c>
      <c r="I3" s="28">
        <v>0.97</v>
      </c>
      <c r="J3" s="28">
        <v>0.95</v>
      </c>
      <c r="K3" s="28">
        <v>1.85</v>
      </c>
    </row>
    <row r="4" spans="1:18">
      <c r="A4" s="28">
        <v>30</v>
      </c>
      <c r="B4" s="28">
        <v>861</v>
      </c>
      <c r="C4" s="28">
        <v>7</v>
      </c>
      <c r="D4" s="28" t="s">
        <v>153</v>
      </c>
      <c r="E4" s="28" t="s">
        <v>51</v>
      </c>
      <c r="K4" s="28">
        <v>1.05</v>
      </c>
      <c r="Q4" s="28">
        <v>0.71</v>
      </c>
    </row>
    <row r="5" spans="1:18">
      <c r="A5" s="28">
        <v>30</v>
      </c>
      <c r="B5" s="28">
        <v>869</v>
      </c>
      <c r="C5" s="28">
        <v>7</v>
      </c>
      <c r="D5" s="28" t="s">
        <v>153</v>
      </c>
      <c r="E5" s="28" t="s">
        <v>154</v>
      </c>
      <c r="L5" s="28">
        <v>1.48</v>
      </c>
      <c r="M5" s="28">
        <v>0.93</v>
      </c>
      <c r="N5" s="28">
        <v>1</v>
      </c>
      <c r="O5" s="28">
        <v>5.05</v>
      </c>
      <c r="P5" s="28">
        <v>5.63</v>
      </c>
      <c r="R5" s="28">
        <v>4.29</v>
      </c>
    </row>
    <row r="6" spans="1:18">
      <c r="A6" s="28">
        <v>30</v>
      </c>
      <c r="B6" s="28">
        <v>927</v>
      </c>
      <c r="C6" s="28">
        <v>7</v>
      </c>
      <c r="D6" s="28" t="s">
        <v>156</v>
      </c>
      <c r="E6" s="28" t="s">
        <v>154</v>
      </c>
      <c r="L6" s="28">
        <v>1.7</v>
      </c>
      <c r="M6" s="28">
        <v>0.96</v>
      </c>
      <c r="N6" s="28">
        <v>1.1100000000000001</v>
      </c>
      <c r="O6" s="28">
        <v>5.34</v>
      </c>
      <c r="P6" s="28">
        <v>4.8600000000000003</v>
      </c>
    </row>
    <row r="7" spans="1:18">
      <c r="A7" s="28">
        <v>30</v>
      </c>
      <c r="B7" s="28">
        <v>927</v>
      </c>
      <c r="C7" s="28">
        <v>7</v>
      </c>
      <c r="D7" s="28" t="s">
        <v>153</v>
      </c>
      <c r="E7" s="28" t="s">
        <v>157</v>
      </c>
      <c r="I7" s="28">
        <v>0.83</v>
      </c>
      <c r="J7" s="28">
        <v>0.79</v>
      </c>
      <c r="K7" s="28">
        <v>1.32</v>
      </c>
    </row>
    <row r="8" spans="1:18">
      <c r="A8" s="28">
        <v>30</v>
      </c>
      <c r="B8" s="28">
        <v>934</v>
      </c>
      <c r="C8" s="28">
        <v>7</v>
      </c>
      <c r="D8" s="28" t="s">
        <v>153</v>
      </c>
      <c r="E8" s="28" t="s">
        <v>154</v>
      </c>
      <c r="K8" s="28">
        <v>4.8</v>
      </c>
      <c r="R8" s="28">
        <v>3.87</v>
      </c>
    </row>
    <row r="9" spans="1:18">
      <c r="A9" s="28">
        <v>30</v>
      </c>
      <c r="B9" s="28">
        <v>934</v>
      </c>
      <c r="C9" s="28">
        <v>7</v>
      </c>
      <c r="D9" s="28" t="s">
        <v>153</v>
      </c>
      <c r="E9" s="28" t="s">
        <v>155</v>
      </c>
      <c r="I9" s="28">
        <v>0.94</v>
      </c>
      <c r="J9" s="28">
        <v>0.95</v>
      </c>
      <c r="K9" s="28">
        <v>1.61</v>
      </c>
    </row>
    <row r="10" spans="1:18">
      <c r="A10" s="28">
        <v>30</v>
      </c>
      <c r="B10" s="28">
        <v>934</v>
      </c>
      <c r="C10" s="28">
        <v>7</v>
      </c>
      <c r="D10" s="28" t="s">
        <v>153</v>
      </c>
      <c r="E10" s="28" t="s">
        <v>50</v>
      </c>
      <c r="I10" s="28">
        <v>0.85</v>
      </c>
      <c r="J10" s="28">
        <v>0.82</v>
      </c>
      <c r="K10" s="28">
        <v>1.42</v>
      </c>
    </row>
    <row r="11" spans="1:18">
      <c r="A11" s="28">
        <v>30</v>
      </c>
      <c r="B11" s="28">
        <v>961</v>
      </c>
      <c r="C11" s="28">
        <v>7</v>
      </c>
      <c r="D11" s="28" t="s">
        <v>153</v>
      </c>
      <c r="E11" s="28" t="s">
        <v>154</v>
      </c>
      <c r="L11" s="28">
        <v>1.72</v>
      </c>
      <c r="M11" s="28">
        <v>0.92</v>
      </c>
      <c r="N11" s="28">
        <v>1.43</v>
      </c>
      <c r="P11" s="28">
        <v>5.87</v>
      </c>
      <c r="R11" s="28">
        <v>3.93</v>
      </c>
    </row>
    <row r="12" spans="1:18">
      <c r="A12" s="28">
        <v>30</v>
      </c>
      <c r="B12" s="28">
        <v>971</v>
      </c>
      <c r="C12" s="28">
        <v>7</v>
      </c>
      <c r="D12" s="28" t="s">
        <v>158</v>
      </c>
      <c r="E12" s="28" t="s">
        <v>154</v>
      </c>
      <c r="L12" s="28">
        <v>2</v>
      </c>
      <c r="M12" s="28">
        <v>0.98</v>
      </c>
      <c r="N12" s="28">
        <v>1.5</v>
      </c>
      <c r="O12" s="28">
        <v>5.48</v>
      </c>
      <c r="R12" s="28">
        <v>4.57</v>
      </c>
    </row>
    <row r="13" spans="1:18">
      <c r="A13" s="28">
        <v>30</v>
      </c>
      <c r="B13" s="28">
        <v>1052</v>
      </c>
      <c r="C13" s="28">
        <v>7</v>
      </c>
      <c r="D13" s="28" t="s">
        <v>153</v>
      </c>
      <c r="E13" s="28" t="s">
        <v>154</v>
      </c>
      <c r="L13" s="28">
        <v>1.24</v>
      </c>
      <c r="M13" s="28">
        <v>0.61</v>
      </c>
      <c r="N13" s="28">
        <v>1.08</v>
      </c>
      <c r="O13" s="28">
        <v>4.6900000000000004</v>
      </c>
      <c r="P13" s="28">
        <v>5.45</v>
      </c>
      <c r="R13" s="28" t="s">
        <v>115</v>
      </c>
    </row>
    <row r="14" spans="1:18">
      <c r="A14" s="28">
        <v>30</v>
      </c>
      <c r="B14" s="28">
        <v>1234</v>
      </c>
      <c r="C14" s="28">
        <v>8</v>
      </c>
      <c r="D14" s="28" t="s">
        <v>159</v>
      </c>
      <c r="E14" s="28" t="s">
        <v>50</v>
      </c>
      <c r="I14" s="28">
        <v>0.95</v>
      </c>
      <c r="J14" s="28">
        <v>0.82</v>
      </c>
      <c r="K14" s="28">
        <v>1.45</v>
      </c>
    </row>
    <row r="15" spans="1:18">
      <c r="A15" s="28">
        <v>30</v>
      </c>
      <c r="B15" s="28">
        <v>1268</v>
      </c>
      <c r="C15" s="28">
        <v>8</v>
      </c>
      <c r="D15" s="28" t="s">
        <v>153</v>
      </c>
      <c r="E15" s="28" t="s">
        <v>154</v>
      </c>
      <c r="L15" s="28">
        <v>1.67</v>
      </c>
      <c r="M15" s="28">
        <v>0.96</v>
      </c>
      <c r="N15" s="28">
        <v>1.39</v>
      </c>
    </row>
    <row r="16" spans="1:18">
      <c r="A16" s="28">
        <v>30</v>
      </c>
      <c r="B16" s="28">
        <v>1425</v>
      </c>
      <c r="C16" s="28">
        <v>8</v>
      </c>
      <c r="D16" s="28" t="s">
        <v>158</v>
      </c>
      <c r="E16" s="28" t="s">
        <v>154</v>
      </c>
      <c r="L16" s="28">
        <v>2.02</v>
      </c>
      <c r="M16" s="28">
        <v>1.1399999999999999</v>
      </c>
      <c r="N16" s="28">
        <v>1.57</v>
      </c>
    </row>
    <row r="17" spans="1:18">
      <c r="A17" s="28">
        <v>30</v>
      </c>
      <c r="B17" s="28">
        <v>1425</v>
      </c>
      <c r="C17" s="28">
        <v>8</v>
      </c>
      <c r="D17" s="28" t="s">
        <v>160</v>
      </c>
      <c r="E17" s="28" t="s">
        <v>161</v>
      </c>
      <c r="P17" s="28">
        <v>6.55</v>
      </c>
      <c r="Q17" s="28">
        <v>1.2</v>
      </c>
    </row>
    <row r="18" spans="1:18">
      <c r="A18" s="28">
        <v>30</v>
      </c>
      <c r="B18" s="28">
        <v>1425</v>
      </c>
      <c r="C18" s="28">
        <v>8</v>
      </c>
      <c r="D18" s="28" t="s">
        <v>158</v>
      </c>
      <c r="E18" s="28" t="s">
        <v>157</v>
      </c>
      <c r="I18" s="28">
        <v>1.26</v>
      </c>
      <c r="J18" s="28">
        <v>1.22</v>
      </c>
      <c r="K18" s="28">
        <v>1.94</v>
      </c>
    </row>
    <row r="19" spans="1:18">
      <c r="A19" s="28">
        <v>30</v>
      </c>
      <c r="B19" s="28">
        <v>1425</v>
      </c>
      <c r="C19" s="28">
        <v>8</v>
      </c>
      <c r="D19" s="28" t="s">
        <v>158</v>
      </c>
      <c r="E19" s="28" t="s">
        <v>162</v>
      </c>
      <c r="H19" s="28">
        <v>1.2</v>
      </c>
      <c r="Q19" s="28">
        <v>1.6</v>
      </c>
    </row>
    <row r="20" spans="1:18">
      <c r="A20" s="28">
        <v>30</v>
      </c>
      <c r="B20" s="28">
        <v>1425</v>
      </c>
      <c r="C20" s="28">
        <v>8</v>
      </c>
      <c r="D20" s="28" t="s">
        <v>163</v>
      </c>
      <c r="E20" s="28" t="s">
        <v>49</v>
      </c>
      <c r="F20" s="28">
        <v>1.45</v>
      </c>
      <c r="G20" s="28">
        <v>1.59</v>
      </c>
      <c r="H20" s="28">
        <v>1.4</v>
      </c>
    </row>
    <row r="21" spans="1:18">
      <c r="A21" s="28">
        <v>30</v>
      </c>
      <c r="B21" s="28">
        <v>1438</v>
      </c>
      <c r="C21" s="28">
        <v>8</v>
      </c>
      <c r="D21" s="28" t="s">
        <v>153</v>
      </c>
      <c r="E21" s="28" t="s">
        <v>154</v>
      </c>
      <c r="L21" s="28">
        <v>1.8</v>
      </c>
      <c r="M21" s="28">
        <v>0.76</v>
      </c>
      <c r="N21" s="28">
        <v>1.22</v>
      </c>
      <c r="O21" s="28">
        <v>4.49</v>
      </c>
      <c r="P21" s="28">
        <v>5.0199999999999996</v>
      </c>
    </row>
    <row r="22" spans="1:18">
      <c r="A22" s="28">
        <v>30</v>
      </c>
      <c r="B22" s="28">
        <v>1438</v>
      </c>
      <c r="C22" s="28">
        <v>8</v>
      </c>
      <c r="D22" s="28" t="s">
        <v>153</v>
      </c>
      <c r="E22" s="28" t="s">
        <v>157</v>
      </c>
      <c r="I22" s="28">
        <v>1.01</v>
      </c>
      <c r="J22" s="28">
        <v>0.97</v>
      </c>
      <c r="K22" s="28">
        <v>1.72</v>
      </c>
    </row>
    <row r="23" spans="1:18">
      <c r="A23" s="28">
        <v>30</v>
      </c>
      <c r="B23" s="28">
        <v>1441</v>
      </c>
      <c r="C23" s="28">
        <v>8</v>
      </c>
      <c r="D23" s="28" t="s">
        <v>164</v>
      </c>
      <c r="E23" s="28" t="s">
        <v>165</v>
      </c>
      <c r="F23" s="28">
        <v>1.82</v>
      </c>
      <c r="G23" s="28">
        <v>1.62</v>
      </c>
      <c r="H23" s="28">
        <v>1.46</v>
      </c>
    </row>
    <row r="24" spans="1:18">
      <c r="A24" s="28">
        <v>30</v>
      </c>
      <c r="B24" s="28">
        <v>1441</v>
      </c>
      <c r="C24" s="28">
        <v>8</v>
      </c>
      <c r="D24" s="28" t="s">
        <v>153</v>
      </c>
      <c r="E24" s="28" t="s">
        <v>157</v>
      </c>
      <c r="I24" s="28">
        <v>0.83</v>
      </c>
      <c r="J24" s="28">
        <v>0.81</v>
      </c>
      <c r="K24" s="28">
        <v>1.58</v>
      </c>
    </row>
    <row r="25" spans="1:18">
      <c r="A25" s="28">
        <v>30</v>
      </c>
      <c r="B25" s="28">
        <v>1441</v>
      </c>
      <c r="C25" s="28">
        <v>8</v>
      </c>
      <c r="D25" s="28" t="s">
        <v>153</v>
      </c>
      <c r="E25" s="28" t="s">
        <v>157</v>
      </c>
      <c r="I25" s="28">
        <v>0.9</v>
      </c>
      <c r="J25" s="28">
        <v>0.83</v>
      </c>
      <c r="K25" s="28">
        <v>1.75</v>
      </c>
    </row>
    <row r="26" spans="1:18">
      <c r="A26" s="28">
        <v>30</v>
      </c>
      <c r="B26" s="28">
        <v>1441</v>
      </c>
      <c r="C26" s="28">
        <v>8</v>
      </c>
      <c r="D26" s="28" t="s">
        <v>153</v>
      </c>
      <c r="E26" s="28" t="s">
        <v>166</v>
      </c>
      <c r="P26" s="28">
        <v>0.98</v>
      </c>
      <c r="Q26" s="28">
        <v>0.75</v>
      </c>
      <c r="R26" s="28">
        <v>3.69</v>
      </c>
    </row>
    <row r="27" spans="1:18">
      <c r="A27" s="28">
        <v>30</v>
      </c>
      <c r="B27" s="28">
        <v>1441</v>
      </c>
      <c r="C27" s="28">
        <v>8</v>
      </c>
      <c r="D27" s="28" t="s">
        <v>167</v>
      </c>
      <c r="E27" s="28" t="s">
        <v>157</v>
      </c>
      <c r="I27" s="28">
        <v>1.0900000000000001</v>
      </c>
      <c r="J27" s="28">
        <v>1.04</v>
      </c>
      <c r="K27" s="28">
        <v>1.76</v>
      </c>
    </row>
    <row r="28" spans="1:18">
      <c r="A28" s="28">
        <v>30</v>
      </c>
      <c r="B28" s="28">
        <v>1441</v>
      </c>
      <c r="C28" s="28">
        <v>8</v>
      </c>
      <c r="D28" s="28" t="s">
        <v>167</v>
      </c>
      <c r="E28" s="28" t="s">
        <v>157</v>
      </c>
      <c r="I28" s="28">
        <v>0.95</v>
      </c>
      <c r="J28" s="28">
        <v>0.85</v>
      </c>
      <c r="K28" s="28">
        <v>1.71</v>
      </c>
    </row>
    <row r="29" spans="1:18">
      <c r="A29" s="28">
        <v>30</v>
      </c>
      <c r="B29" s="28">
        <v>1441</v>
      </c>
      <c r="C29" s="28">
        <v>8</v>
      </c>
      <c r="D29" s="28" t="s">
        <v>153</v>
      </c>
      <c r="E29" s="28" t="s">
        <v>154</v>
      </c>
      <c r="L29" s="28">
        <v>1.77</v>
      </c>
      <c r="M29" s="28">
        <v>1.1200000000000001</v>
      </c>
      <c r="N29" s="28">
        <v>1.42</v>
      </c>
    </row>
    <row r="30" spans="1:18">
      <c r="A30" s="28">
        <v>30</v>
      </c>
      <c r="B30" s="28">
        <v>1441</v>
      </c>
      <c r="C30" s="28">
        <v>8</v>
      </c>
      <c r="D30" s="28" t="s">
        <v>153</v>
      </c>
      <c r="E30" s="28" t="s">
        <v>154</v>
      </c>
      <c r="L30" s="28">
        <v>1.42</v>
      </c>
      <c r="M30" s="28">
        <v>0.94</v>
      </c>
      <c r="N30" s="28">
        <v>1.54</v>
      </c>
    </row>
    <row r="31" spans="1:18">
      <c r="A31" s="28">
        <v>30</v>
      </c>
      <c r="B31" s="28">
        <v>1441</v>
      </c>
      <c r="C31" s="28">
        <v>8</v>
      </c>
      <c r="D31" s="28" t="s">
        <v>153</v>
      </c>
      <c r="E31" s="28" t="s">
        <v>154</v>
      </c>
      <c r="L31" s="28">
        <v>1.83</v>
      </c>
      <c r="M31" s="28">
        <v>0.91</v>
      </c>
      <c r="N31" s="28">
        <v>1.21</v>
      </c>
    </row>
    <row r="32" spans="1:18">
      <c r="A32" s="28">
        <v>30</v>
      </c>
      <c r="B32" s="28">
        <v>1536</v>
      </c>
      <c r="C32" s="28">
        <v>9</v>
      </c>
      <c r="D32" s="28" t="s">
        <v>153</v>
      </c>
      <c r="E32" s="28" t="s">
        <v>154</v>
      </c>
      <c r="L32" s="28">
        <v>1.63</v>
      </c>
      <c r="M32" s="28">
        <v>1.01</v>
      </c>
      <c r="N32" s="28">
        <v>1.49</v>
      </c>
      <c r="O32" s="28">
        <v>7.12</v>
      </c>
    </row>
    <row r="33" spans="1:17">
      <c r="A33" s="28">
        <v>30</v>
      </c>
      <c r="B33" s="28">
        <v>1536</v>
      </c>
      <c r="C33" s="28">
        <v>9</v>
      </c>
      <c r="D33" s="28" t="s">
        <v>160</v>
      </c>
      <c r="E33" s="28" t="s">
        <v>154</v>
      </c>
      <c r="L33" s="28">
        <v>1.93</v>
      </c>
      <c r="M33" s="28">
        <v>1.03</v>
      </c>
      <c r="N33" s="28">
        <v>1.56</v>
      </c>
      <c r="O33" s="28">
        <v>5.78</v>
      </c>
      <c r="P33" s="28">
        <v>6.31</v>
      </c>
    </row>
    <row r="34" spans="1:17">
      <c r="A34" s="28">
        <v>30</v>
      </c>
      <c r="B34" s="28">
        <v>1536</v>
      </c>
      <c r="C34" s="28">
        <v>9</v>
      </c>
      <c r="E34" s="28" t="s">
        <v>162</v>
      </c>
      <c r="H34" s="28">
        <v>1.67</v>
      </c>
      <c r="Q34" s="28">
        <v>1.86</v>
      </c>
    </row>
    <row r="35" spans="1:17">
      <c r="A35" s="28">
        <v>30</v>
      </c>
      <c r="B35" s="28">
        <v>1540</v>
      </c>
      <c r="C35" s="28">
        <v>9</v>
      </c>
      <c r="D35" s="28" t="s">
        <v>163</v>
      </c>
      <c r="E35" s="28" t="s">
        <v>54</v>
      </c>
      <c r="I35" s="28">
        <v>1.07</v>
      </c>
      <c r="J35" s="28">
        <v>1.03</v>
      </c>
      <c r="K35" s="28">
        <v>1.78</v>
      </c>
    </row>
    <row r="36" spans="1:17">
      <c r="A36" s="28">
        <v>30</v>
      </c>
      <c r="B36" s="28">
        <v>1540</v>
      </c>
      <c r="C36" s="28">
        <v>9</v>
      </c>
      <c r="D36" s="28" t="s">
        <v>163</v>
      </c>
      <c r="E36" s="28" t="s">
        <v>50</v>
      </c>
      <c r="I36" s="28">
        <v>0.97</v>
      </c>
      <c r="J36" s="28">
        <v>1</v>
      </c>
      <c r="K36" s="28">
        <v>1.52</v>
      </c>
    </row>
    <row r="37" spans="1:17">
      <c r="A37" s="28">
        <v>30</v>
      </c>
      <c r="B37" s="28">
        <v>1540</v>
      </c>
      <c r="C37" s="28">
        <v>9</v>
      </c>
      <c r="D37" s="28" t="s">
        <v>160</v>
      </c>
      <c r="E37" s="28" t="s">
        <v>161</v>
      </c>
      <c r="K37" s="28">
        <v>4.5199999999999996</v>
      </c>
    </row>
    <row r="38" spans="1:17">
      <c r="A38" s="28">
        <v>30</v>
      </c>
      <c r="B38" s="28">
        <v>1559</v>
      </c>
      <c r="C38" s="28">
        <v>9</v>
      </c>
      <c r="D38" s="28" t="s">
        <v>160</v>
      </c>
      <c r="E38" s="28" t="s">
        <v>154</v>
      </c>
      <c r="L38" s="28">
        <v>1.92</v>
      </c>
      <c r="M38" s="28">
        <v>0.97</v>
      </c>
      <c r="N38" s="28">
        <v>1.33</v>
      </c>
      <c r="O38" s="28">
        <v>4.6399999999999997</v>
      </c>
      <c r="P38" s="28">
        <v>5.5</v>
      </c>
    </row>
    <row r="39" spans="1:17">
      <c r="A39" s="28">
        <v>30</v>
      </c>
      <c r="B39" s="28">
        <v>1559</v>
      </c>
      <c r="C39" s="28">
        <v>9</v>
      </c>
      <c r="D39" s="28" t="s">
        <v>163</v>
      </c>
      <c r="E39" s="28" t="s">
        <v>162</v>
      </c>
      <c r="H39" s="28">
        <v>1.33</v>
      </c>
      <c r="Q39" s="28">
        <v>1.55</v>
      </c>
    </row>
    <row r="40" spans="1:17">
      <c r="A40" s="28">
        <v>30</v>
      </c>
      <c r="B40" s="28">
        <v>1559</v>
      </c>
      <c r="C40" s="28">
        <v>9</v>
      </c>
      <c r="D40" s="28" t="s">
        <v>163</v>
      </c>
      <c r="E40" s="28" t="s">
        <v>162</v>
      </c>
      <c r="H40" s="28">
        <v>1.38</v>
      </c>
      <c r="Q40" s="28">
        <v>1.93</v>
      </c>
    </row>
    <row r="41" spans="1:17">
      <c r="A41" s="28">
        <v>30</v>
      </c>
      <c r="B41" s="28">
        <v>1559</v>
      </c>
      <c r="C41" s="28">
        <v>9</v>
      </c>
      <c r="D41" s="28" t="s">
        <v>163</v>
      </c>
      <c r="E41" s="28" t="s">
        <v>49</v>
      </c>
      <c r="F41" s="28">
        <v>1.78</v>
      </c>
      <c r="G41" s="28">
        <v>1.94</v>
      </c>
      <c r="H41" s="28">
        <v>1.63</v>
      </c>
    </row>
    <row r="42" spans="1:17">
      <c r="A42" s="28">
        <v>30</v>
      </c>
      <c r="B42" s="28">
        <v>1559</v>
      </c>
      <c r="C42" s="28">
        <v>9</v>
      </c>
      <c r="D42" s="28" t="s">
        <v>163</v>
      </c>
      <c r="E42" s="28" t="s">
        <v>46</v>
      </c>
      <c r="F42" s="28">
        <v>1.85</v>
      </c>
      <c r="G42" s="28">
        <v>1.68</v>
      </c>
      <c r="H42" s="28">
        <v>1.4</v>
      </c>
    </row>
    <row r="43" spans="1:17">
      <c r="A43" s="28">
        <v>30</v>
      </c>
      <c r="B43" s="28">
        <v>1559</v>
      </c>
      <c r="C43" s="28">
        <v>9</v>
      </c>
      <c r="D43" s="28" t="s">
        <v>160</v>
      </c>
      <c r="E43" s="28" t="s">
        <v>155</v>
      </c>
      <c r="I43" s="28">
        <v>0.97</v>
      </c>
      <c r="J43" s="28">
        <v>0.9</v>
      </c>
      <c r="K43" s="28">
        <v>1.53</v>
      </c>
    </row>
    <row r="44" spans="1:17">
      <c r="A44" s="28">
        <v>30</v>
      </c>
      <c r="B44" s="28">
        <v>1559</v>
      </c>
      <c r="C44" s="28">
        <v>9</v>
      </c>
      <c r="D44" s="28" t="s">
        <v>160</v>
      </c>
      <c r="E44" s="28" t="s">
        <v>50</v>
      </c>
      <c r="I44" s="28">
        <v>0.82</v>
      </c>
      <c r="J44" s="28">
        <v>0.73</v>
      </c>
      <c r="K44" s="28">
        <v>1.42</v>
      </c>
    </row>
    <row r="45" spans="1:17">
      <c r="A45" s="28">
        <v>30</v>
      </c>
      <c r="B45" s="28">
        <v>1578</v>
      </c>
      <c r="C45" s="28">
        <v>9</v>
      </c>
      <c r="D45" s="28" t="s">
        <v>167</v>
      </c>
      <c r="E45" s="28" t="s">
        <v>54</v>
      </c>
      <c r="I45" s="28">
        <v>0.8</v>
      </c>
      <c r="J45" s="28">
        <v>0.75</v>
      </c>
      <c r="K45" s="28">
        <v>1.32</v>
      </c>
    </row>
    <row r="46" spans="1:17">
      <c r="A46" s="28">
        <v>30</v>
      </c>
      <c r="B46" s="28">
        <v>1578</v>
      </c>
      <c r="C46" s="28">
        <v>9</v>
      </c>
      <c r="D46" s="28" t="s">
        <v>167</v>
      </c>
      <c r="E46" s="28" t="s">
        <v>50</v>
      </c>
      <c r="I46" s="28">
        <v>0.85</v>
      </c>
      <c r="J46" s="28">
        <v>0.8</v>
      </c>
      <c r="K46" s="28">
        <v>1.5</v>
      </c>
    </row>
    <row r="47" spans="1:17">
      <c r="A47" s="28">
        <v>30</v>
      </c>
      <c r="B47" s="28">
        <v>1578</v>
      </c>
      <c r="C47" s="28">
        <v>9</v>
      </c>
      <c r="D47" s="28" t="s">
        <v>167</v>
      </c>
      <c r="E47" s="28" t="s">
        <v>154</v>
      </c>
      <c r="P47" s="28">
        <v>3.47</v>
      </c>
    </row>
    <row r="48" spans="1:17">
      <c r="A48" s="28">
        <v>30</v>
      </c>
      <c r="B48" s="28">
        <v>1604</v>
      </c>
      <c r="C48" s="28">
        <v>9</v>
      </c>
      <c r="D48" s="28" t="s">
        <v>168</v>
      </c>
      <c r="E48" s="28" t="s">
        <v>162</v>
      </c>
      <c r="H48" s="28">
        <v>1.1399999999999999</v>
      </c>
      <c r="Q48" s="28">
        <v>1.61</v>
      </c>
    </row>
    <row r="49" spans="1:17">
      <c r="A49" s="28">
        <v>30</v>
      </c>
      <c r="B49" s="28">
        <v>1604</v>
      </c>
      <c r="C49" s="28">
        <v>9</v>
      </c>
      <c r="D49" s="28" t="s">
        <v>168</v>
      </c>
      <c r="E49" s="28" t="s">
        <v>49</v>
      </c>
      <c r="F49" s="28">
        <v>1.69</v>
      </c>
      <c r="G49" s="28">
        <v>1.63</v>
      </c>
      <c r="H49" s="28">
        <v>1.52</v>
      </c>
    </row>
    <row r="50" spans="1:17">
      <c r="A50" s="28">
        <v>30</v>
      </c>
      <c r="B50" s="28">
        <v>1604</v>
      </c>
      <c r="C50" s="28">
        <v>9</v>
      </c>
      <c r="D50" s="28" t="s">
        <v>168</v>
      </c>
      <c r="E50" s="28" t="s">
        <v>46</v>
      </c>
      <c r="F50" s="28">
        <v>1.44</v>
      </c>
      <c r="G50" s="28">
        <v>1.51</v>
      </c>
      <c r="H50" s="28">
        <v>1.37</v>
      </c>
    </row>
    <row r="51" spans="1:17">
      <c r="A51" s="28">
        <v>30</v>
      </c>
      <c r="B51" s="28">
        <v>1633</v>
      </c>
      <c r="C51" s="28">
        <v>9</v>
      </c>
      <c r="D51" s="28" t="s">
        <v>169</v>
      </c>
      <c r="E51" s="28" t="s">
        <v>157</v>
      </c>
      <c r="I51" s="28">
        <v>0.97</v>
      </c>
      <c r="J51" s="28">
        <v>0.95</v>
      </c>
      <c r="K51" s="28">
        <v>1.62</v>
      </c>
    </row>
    <row r="52" spans="1:17">
      <c r="A52" s="28">
        <v>30</v>
      </c>
      <c r="B52" s="28">
        <v>1633</v>
      </c>
      <c r="C52" s="28">
        <v>9</v>
      </c>
      <c r="D52" s="28" t="s">
        <v>169</v>
      </c>
      <c r="E52" s="28" t="s">
        <v>157</v>
      </c>
      <c r="I52" s="28">
        <v>1.07</v>
      </c>
      <c r="J52" s="28">
        <v>1</v>
      </c>
      <c r="K52" s="28">
        <v>2.04</v>
      </c>
    </row>
    <row r="53" spans="1:17">
      <c r="A53" s="28">
        <v>30</v>
      </c>
      <c r="B53" s="28">
        <v>1633</v>
      </c>
      <c r="C53" s="28">
        <v>9</v>
      </c>
      <c r="D53" s="28" t="s">
        <v>153</v>
      </c>
      <c r="E53" s="28" t="s">
        <v>157</v>
      </c>
      <c r="I53" s="28">
        <v>0.93</v>
      </c>
      <c r="J53" s="28">
        <v>0.84</v>
      </c>
      <c r="K53" s="28">
        <v>1.56</v>
      </c>
    </row>
    <row r="54" spans="1:17">
      <c r="A54" s="28">
        <v>30</v>
      </c>
      <c r="B54" s="28">
        <v>1633</v>
      </c>
      <c r="C54" s="28">
        <v>9</v>
      </c>
      <c r="D54" s="28" t="s">
        <v>153</v>
      </c>
      <c r="E54" s="28" t="s">
        <v>157</v>
      </c>
      <c r="I54" s="28">
        <v>0.87</v>
      </c>
      <c r="J54" s="28">
        <v>0.82</v>
      </c>
      <c r="K54" s="28">
        <v>1.31</v>
      </c>
    </row>
    <row r="55" spans="1:17">
      <c r="A55" s="28">
        <v>30</v>
      </c>
      <c r="B55" s="28">
        <v>1633</v>
      </c>
      <c r="C55" s="28">
        <v>9</v>
      </c>
      <c r="D55" s="28" t="s">
        <v>153</v>
      </c>
      <c r="E55" s="28" t="s">
        <v>154</v>
      </c>
      <c r="L55" s="28">
        <v>1.74</v>
      </c>
      <c r="M55" s="28">
        <v>0.93</v>
      </c>
      <c r="N55" s="28">
        <v>1.25</v>
      </c>
      <c r="O55" s="28">
        <v>4.12</v>
      </c>
      <c r="P55" s="28">
        <v>4.97</v>
      </c>
    </row>
    <row r="56" spans="1:17">
      <c r="A56" s="28">
        <v>30</v>
      </c>
      <c r="B56" s="28">
        <v>1633</v>
      </c>
      <c r="C56" s="28">
        <v>9</v>
      </c>
      <c r="D56" s="28" t="s">
        <v>153</v>
      </c>
      <c r="E56" s="28" t="s">
        <v>154</v>
      </c>
      <c r="L56" s="28">
        <v>1.69</v>
      </c>
      <c r="M56" s="28">
        <v>1.02</v>
      </c>
      <c r="N56" s="28">
        <v>1.54</v>
      </c>
      <c r="O56" s="28">
        <v>5.3</v>
      </c>
      <c r="P56" s="28">
        <v>5.64</v>
      </c>
    </row>
    <row r="57" spans="1:17">
      <c r="A57" s="28">
        <v>30</v>
      </c>
      <c r="B57" s="28">
        <v>1658</v>
      </c>
      <c r="C57" s="28">
        <v>9</v>
      </c>
      <c r="D57" s="28" t="s">
        <v>167</v>
      </c>
      <c r="E57" s="28" t="s">
        <v>155</v>
      </c>
      <c r="I57" s="28">
        <v>1.05</v>
      </c>
      <c r="J57" s="28">
        <v>1.04</v>
      </c>
      <c r="K57" s="28">
        <v>1.79</v>
      </c>
    </row>
    <row r="58" spans="1:17">
      <c r="A58" s="28">
        <v>30</v>
      </c>
      <c r="B58" s="28">
        <v>1658</v>
      </c>
      <c r="C58" s="28">
        <v>9</v>
      </c>
      <c r="D58" s="28" t="s">
        <v>167</v>
      </c>
      <c r="E58" s="28" t="s">
        <v>154</v>
      </c>
      <c r="O58" s="28">
        <v>5.49</v>
      </c>
    </row>
    <row r="59" spans="1:17">
      <c r="A59" s="28">
        <v>30</v>
      </c>
      <c r="B59" s="28">
        <v>1658</v>
      </c>
      <c r="C59" s="28">
        <v>9</v>
      </c>
      <c r="D59" s="28" t="s">
        <v>158</v>
      </c>
      <c r="E59" s="28" t="s">
        <v>155</v>
      </c>
      <c r="I59" s="28">
        <v>1.07</v>
      </c>
      <c r="J59" s="28">
        <v>1.04</v>
      </c>
      <c r="K59" s="28">
        <v>1.88</v>
      </c>
    </row>
    <row r="60" spans="1:17">
      <c r="A60" s="28">
        <v>30</v>
      </c>
      <c r="B60" s="28">
        <v>1658</v>
      </c>
      <c r="C60" s="28">
        <v>9</v>
      </c>
      <c r="D60" s="28" t="s">
        <v>158</v>
      </c>
      <c r="E60" s="28" t="s">
        <v>154</v>
      </c>
      <c r="L60" s="28">
        <v>1.99</v>
      </c>
      <c r="M60" s="28">
        <v>1.1000000000000001</v>
      </c>
      <c r="N60" s="28">
        <v>1.48</v>
      </c>
      <c r="O60" s="28">
        <v>5.48</v>
      </c>
      <c r="P60" s="28">
        <v>5.95</v>
      </c>
    </row>
    <row r="61" spans="1:17">
      <c r="A61" s="28">
        <v>30</v>
      </c>
      <c r="B61" s="28">
        <v>1586</v>
      </c>
      <c r="C61" s="28">
        <v>9</v>
      </c>
      <c r="D61" s="28" t="s">
        <v>158</v>
      </c>
      <c r="E61" s="28" t="s">
        <v>154</v>
      </c>
      <c r="L61" s="28">
        <v>2.44</v>
      </c>
      <c r="M61" s="28">
        <v>1.18</v>
      </c>
      <c r="N61" s="28">
        <v>1.81</v>
      </c>
      <c r="O61" s="28">
        <v>5.13</v>
      </c>
    </row>
    <row r="62" spans="1:17">
      <c r="A62" s="28">
        <v>30</v>
      </c>
      <c r="B62" s="28">
        <v>1534</v>
      </c>
      <c r="C62" s="28">
        <v>9</v>
      </c>
      <c r="E62" s="28" t="s">
        <v>50</v>
      </c>
      <c r="I62" s="28">
        <v>0.79</v>
      </c>
      <c r="J62" s="28">
        <v>0.82</v>
      </c>
      <c r="K62" s="28">
        <v>1.52</v>
      </c>
    </row>
    <row r="63" spans="1:17">
      <c r="A63" s="28">
        <v>30</v>
      </c>
      <c r="B63" s="28">
        <v>1434</v>
      </c>
      <c r="C63" s="28">
        <v>9</v>
      </c>
      <c r="E63" s="28" t="s">
        <v>51</v>
      </c>
      <c r="P63" s="28">
        <v>1.1100000000000001</v>
      </c>
      <c r="Q63" s="28">
        <v>0.69</v>
      </c>
    </row>
    <row r="64" spans="1:17">
      <c r="A64" s="28">
        <v>30</v>
      </c>
      <c r="B64" s="28">
        <v>1717</v>
      </c>
      <c r="C64" s="28">
        <v>10</v>
      </c>
      <c r="D64" s="28" t="s">
        <v>153</v>
      </c>
      <c r="E64" s="28" t="s">
        <v>154</v>
      </c>
      <c r="L64" s="28">
        <v>1.79</v>
      </c>
      <c r="M64" s="28">
        <v>0.85</v>
      </c>
      <c r="N64" s="28">
        <v>1.21</v>
      </c>
      <c r="O64" s="28">
        <v>4.6500000000000004</v>
      </c>
    </row>
    <row r="65" spans="1:17">
      <c r="A65" s="28">
        <v>30</v>
      </c>
      <c r="B65" s="28">
        <v>1719</v>
      </c>
      <c r="C65" s="28">
        <v>10</v>
      </c>
      <c r="E65" s="28" t="s">
        <v>161</v>
      </c>
      <c r="P65" s="28">
        <v>4.6100000000000003</v>
      </c>
    </row>
    <row r="66" spans="1:17">
      <c r="A66" s="28">
        <v>30</v>
      </c>
      <c r="B66" s="28">
        <v>1889</v>
      </c>
      <c r="C66" s="28">
        <v>10</v>
      </c>
      <c r="D66" s="28" t="s">
        <v>170</v>
      </c>
      <c r="E66" s="28" t="s">
        <v>161</v>
      </c>
      <c r="P66" s="28">
        <v>5.78</v>
      </c>
    </row>
    <row r="67" spans="1:17">
      <c r="A67" s="28">
        <v>30</v>
      </c>
      <c r="B67" s="28">
        <v>1919</v>
      </c>
      <c r="C67" s="28">
        <v>10</v>
      </c>
      <c r="D67" s="28" t="s">
        <v>158</v>
      </c>
      <c r="E67" s="28" t="s">
        <v>157</v>
      </c>
      <c r="I67" s="28">
        <v>1.22</v>
      </c>
      <c r="J67" s="28">
        <v>1.03</v>
      </c>
      <c r="K67" s="28">
        <v>1.98</v>
      </c>
    </row>
    <row r="68" spans="1:17">
      <c r="A68" s="28">
        <v>30</v>
      </c>
      <c r="B68" s="28">
        <v>1919</v>
      </c>
      <c r="C68" s="28">
        <v>10</v>
      </c>
      <c r="D68" s="28" t="s">
        <v>158</v>
      </c>
      <c r="E68" s="28" t="s">
        <v>154</v>
      </c>
      <c r="L68" s="28">
        <v>2.83</v>
      </c>
      <c r="M68" s="28">
        <v>1.1100000000000001</v>
      </c>
      <c r="N68" s="28">
        <v>1.9</v>
      </c>
    </row>
    <row r="69" spans="1:17">
      <c r="A69" s="28">
        <v>30</v>
      </c>
      <c r="B69" s="28">
        <v>1810</v>
      </c>
      <c r="C69" s="28">
        <v>10</v>
      </c>
      <c r="E69" s="28" t="s">
        <v>162</v>
      </c>
      <c r="H69" s="28">
        <v>1.47</v>
      </c>
      <c r="Q69" s="28">
        <v>1.62</v>
      </c>
    </row>
    <row r="70" spans="1:17">
      <c r="A70" s="28">
        <v>30</v>
      </c>
      <c r="B70" s="28">
        <v>1810</v>
      </c>
      <c r="C70" s="28">
        <v>10</v>
      </c>
      <c r="E70" s="28" t="s">
        <v>49</v>
      </c>
      <c r="F70" s="28">
        <v>1.73</v>
      </c>
      <c r="G70" s="28">
        <v>1.83</v>
      </c>
      <c r="H70" s="28">
        <v>1.62</v>
      </c>
    </row>
    <row r="71" spans="1:17">
      <c r="A71" s="28">
        <v>25</v>
      </c>
      <c r="B71" s="28">
        <v>2113</v>
      </c>
      <c r="C71" s="28">
        <v>11</v>
      </c>
      <c r="D71" s="28" t="s">
        <v>163</v>
      </c>
      <c r="E71" s="28" t="s">
        <v>162</v>
      </c>
      <c r="H71" s="28">
        <v>0.98</v>
      </c>
      <c r="Q71" s="28">
        <v>1.53</v>
      </c>
    </row>
    <row r="72" spans="1:17">
      <c r="A72" s="28">
        <v>25</v>
      </c>
      <c r="B72" s="28">
        <v>2113</v>
      </c>
      <c r="C72" s="28">
        <v>11</v>
      </c>
      <c r="D72" s="28" t="s">
        <v>170</v>
      </c>
      <c r="E72" s="28" t="s">
        <v>49</v>
      </c>
      <c r="F72" s="28">
        <v>1.43</v>
      </c>
      <c r="G72" s="28">
        <v>1.46</v>
      </c>
      <c r="H72" s="28">
        <v>1.41</v>
      </c>
    </row>
    <row r="73" spans="1:17">
      <c r="A73" s="28">
        <v>25</v>
      </c>
      <c r="B73" s="28">
        <v>2134</v>
      </c>
      <c r="C73" s="28">
        <v>11</v>
      </c>
      <c r="D73" s="28" t="s">
        <v>158</v>
      </c>
      <c r="E73" s="28" t="s">
        <v>154</v>
      </c>
      <c r="L73" s="28">
        <v>2.08</v>
      </c>
      <c r="M73" s="28">
        <v>1.32</v>
      </c>
      <c r="N73" s="28">
        <v>1.5</v>
      </c>
      <c r="O73" s="28">
        <v>5.39</v>
      </c>
      <c r="P73" s="28">
        <v>5.56</v>
      </c>
    </row>
    <row r="74" spans="1:17">
      <c r="A74" s="28">
        <v>25</v>
      </c>
      <c r="B74" s="28">
        <v>2134</v>
      </c>
      <c r="C74" s="28">
        <v>11</v>
      </c>
      <c r="D74" s="28" t="s">
        <v>158</v>
      </c>
      <c r="E74" s="28" t="s">
        <v>154</v>
      </c>
      <c r="L74" s="28">
        <v>2.0699999999999998</v>
      </c>
      <c r="M74" s="28">
        <v>1.1399999999999999</v>
      </c>
      <c r="N74" s="28">
        <v>1.37</v>
      </c>
      <c r="O74" s="28">
        <v>5.51</v>
      </c>
      <c r="P74" s="28">
        <v>5.64</v>
      </c>
    </row>
    <row r="75" spans="1:17">
      <c r="A75" s="28">
        <v>25</v>
      </c>
      <c r="B75" s="28">
        <v>2134</v>
      </c>
      <c r="C75" s="28">
        <v>11</v>
      </c>
      <c r="D75" s="28" t="s">
        <v>163</v>
      </c>
      <c r="E75" s="28" t="s">
        <v>154</v>
      </c>
      <c r="Q75" s="28">
        <v>1.1200000000000001</v>
      </c>
    </row>
    <row r="76" spans="1:17">
      <c r="A76" s="28">
        <v>25</v>
      </c>
      <c r="B76" s="28">
        <v>2134</v>
      </c>
      <c r="C76" s="28">
        <v>11</v>
      </c>
      <c r="D76" s="28" t="s">
        <v>163</v>
      </c>
      <c r="E76" s="28" t="s">
        <v>54</v>
      </c>
      <c r="I76" s="28">
        <v>1.05</v>
      </c>
      <c r="J76" s="28">
        <v>1.04</v>
      </c>
      <c r="K76" s="28">
        <v>1.72</v>
      </c>
    </row>
    <row r="77" spans="1:17">
      <c r="A77" s="28">
        <v>25</v>
      </c>
      <c r="B77" s="28">
        <v>2134</v>
      </c>
      <c r="C77" s="28">
        <v>11</v>
      </c>
      <c r="D77" s="28" t="s">
        <v>158</v>
      </c>
      <c r="E77" s="28" t="s">
        <v>50</v>
      </c>
      <c r="I77" s="28">
        <v>0.97</v>
      </c>
      <c r="J77" s="28">
        <v>0.97</v>
      </c>
      <c r="K77" s="28">
        <v>1.38</v>
      </c>
    </row>
    <row r="78" spans="1:17">
      <c r="A78" s="28">
        <v>25</v>
      </c>
      <c r="B78" s="28">
        <v>2134</v>
      </c>
      <c r="C78" s="28">
        <v>11</v>
      </c>
      <c r="D78" s="28" t="s">
        <v>163</v>
      </c>
      <c r="E78" s="28" t="s">
        <v>54</v>
      </c>
      <c r="I78" s="28">
        <v>1.17</v>
      </c>
      <c r="J78" s="28">
        <v>1.96</v>
      </c>
      <c r="K78" s="28">
        <v>1.68</v>
      </c>
    </row>
    <row r="79" spans="1:17">
      <c r="A79" s="28">
        <v>25</v>
      </c>
      <c r="B79" s="28">
        <v>2134</v>
      </c>
      <c r="C79" s="28">
        <v>11</v>
      </c>
      <c r="D79" s="28" t="s">
        <v>158</v>
      </c>
      <c r="E79" s="28" t="s">
        <v>50</v>
      </c>
      <c r="I79" s="28">
        <v>1.07</v>
      </c>
      <c r="J79" s="28">
        <v>1.02</v>
      </c>
      <c r="K79" s="28">
        <v>1.52</v>
      </c>
    </row>
    <row r="80" spans="1:17">
      <c r="A80" s="28">
        <v>25</v>
      </c>
      <c r="B80" s="28">
        <v>2153</v>
      </c>
      <c r="C80" s="28">
        <v>11</v>
      </c>
      <c r="D80" s="28" t="s">
        <v>153</v>
      </c>
      <c r="E80" s="28" t="s">
        <v>54</v>
      </c>
      <c r="I80" s="28">
        <v>1.07</v>
      </c>
      <c r="J80" s="28">
        <v>1.06</v>
      </c>
      <c r="K80" s="28">
        <v>1.72</v>
      </c>
    </row>
    <row r="81" spans="1:18">
      <c r="A81" s="28">
        <v>25</v>
      </c>
      <c r="B81" s="28">
        <v>2153</v>
      </c>
      <c r="C81" s="28">
        <v>11</v>
      </c>
      <c r="D81" s="28" t="s">
        <v>153</v>
      </c>
      <c r="E81" s="28" t="s">
        <v>50</v>
      </c>
      <c r="I81" s="28">
        <v>0.95</v>
      </c>
      <c r="J81" s="28">
        <v>0.9</v>
      </c>
      <c r="K81" s="28">
        <v>1.39</v>
      </c>
    </row>
    <row r="82" spans="1:18">
      <c r="A82" s="28">
        <v>25</v>
      </c>
      <c r="B82" s="28">
        <v>2153</v>
      </c>
      <c r="C82" s="28">
        <v>11</v>
      </c>
      <c r="D82" s="28" t="s">
        <v>153</v>
      </c>
      <c r="E82" s="28" t="s">
        <v>161</v>
      </c>
      <c r="P82" s="28">
        <v>3.14</v>
      </c>
    </row>
    <row r="83" spans="1:18">
      <c r="A83" s="28">
        <v>25</v>
      </c>
      <c r="B83" s="28">
        <v>2153</v>
      </c>
      <c r="C83" s="28">
        <v>11</v>
      </c>
      <c r="D83" s="28" t="s">
        <v>153</v>
      </c>
      <c r="E83" s="28" t="s">
        <v>154</v>
      </c>
      <c r="O83" s="28">
        <v>5.82</v>
      </c>
      <c r="P83" s="28">
        <v>4.84</v>
      </c>
    </row>
    <row r="84" spans="1:18">
      <c r="A84" s="28">
        <v>25</v>
      </c>
      <c r="B84" s="28">
        <v>2163</v>
      </c>
      <c r="C84" s="28">
        <v>11</v>
      </c>
      <c r="D84" s="28" t="s">
        <v>153</v>
      </c>
      <c r="E84" s="28" t="s">
        <v>54</v>
      </c>
      <c r="I84" s="28">
        <v>1.1399999999999999</v>
      </c>
      <c r="J84" s="28">
        <v>1.1200000000000001</v>
      </c>
      <c r="K84" s="28">
        <v>1.75</v>
      </c>
    </row>
    <row r="85" spans="1:18">
      <c r="A85" s="28">
        <v>25</v>
      </c>
      <c r="B85" s="28">
        <v>2163</v>
      </c>
      <c r="C85" s="28">
        <v>11</v>
      </c>
      <c r="D85" s="28" t="s">
        <v>153</v>
      </c>
      <c r="E85" s="28" t="s">
        <v>50</v>
      </c>
      <c r="I85" s="28">
        <v>0.92</v>
      </c>
      <c r="J85" s="28">
        <v>0.95</v>
      </c>
      <c r="K85" s="28">
        <v>1.48</v>
      </c>
    </row>
    <row r="86" spans="1:18">
      <c r="A86" s="28">
        <v>25</v>
      </c>
      <c r="B86" s="28">
        <v>2163</v>
      </c>
      <c r="C86" s="28">
        <v>11</v>
      </c>
      <c r="D86" s="28" t="s">
        <v>153</v>
      </c>
      <c r="E86" s="28" t="s">
        <v>51</v>
      </c>
      <c r="P86" s="28">
        <v>0.7</v>
      </c>
      <c r="Q86" s="28">
        <v>1.1299999999999999</v>
      </c>
    </row>
    <row r="87" spans="1:18">
      <c r="A87" s="28">
        <v>25</v>
      </c>
      <c r="B87" s="28">
        <v>2163</v>
      </c>
      <c r="C87" s="28">
        <v>11</v>
      </c>
      <c r="D87" s="28" t="s">
        <v>153</v>
      </c>
      <c r="E87" s="28" t="s">
        <v>154</v>
      </c>
      <c r="R87" s="28">
        <v>4.3099999999999996</v>
      </c>
    </row>
    <row r="88" spans="1:18">
      <c r="A88" s="28">
        <v>25</v>
      </c>
      <c r="B88" s="28">
        <v>2163</v>
      </c>
      <c r="C88" s="28">
        <v>11</v>
      </c>
      <c r="D88" s="28" t="s">
        <v>170</v>
      </c>
      <c r="E88" s="28" t="s">
        <v>162</v>
      </c>
      <c r="H88" s="28">
        <v>1.45</v>
      </c>
      <c r="P88" s="28">
        <v>1.76</v>
      </c>
    </row>
    <row r="89" spans="1:18">
      <c r="A89" s="28">
        <v>25</v>
      </c>
      <c r="B89" s="28">
        <v>2163</v>
      </c>
      <c r="C89" s="28">
        <v>11</v>
      </c>
      <c r="D89" s="28" t="s">
        <v>163</v>
      </c>
      <c r="E89" s="28" t="s">
        <v>49</v>
      </c>
      <c r="F89" s="28">
        <v>1.74</v>
      </c>
      <c r="G89" s="28">
        <v>1.93</v>
      </c>
      <c r="H89" s="28">
        <v>1.6</v>
      </c>
    </row>
    <row r="90" spans="1:18">
      <c r="A90" s="28">
        <v>25</v>
      </c>
      <c r="B90" s="28">
        <v>2178</v>
      </c>
      <c r="C90" s="28">
        <v>11</v>
      </c>
      <c r="E90" s="28" t="s">
        <v>161</v>
      </c>
      <c r="P90" s="28">
        <v>4.93</v>
      </c>
    </row>
    <row r="91" spans="1:18">
      <c r="A91" s="28">
        <v>25</v>
      </c>
      <c r="B91" s="28">
        <v>2196</v>
      </c>
      <c r="C91" s="28">
        <v>11</v>
      </c>
      <c r="D91" s="28" t="s">
        <v>159</v>
      </c>
      <c r="E91" s="28" t="s">
        <v>54</v>
      </c>
      <c r="I91" s="28">
        <v>1.06</v>
      </c>
      <c r="J91" s="28">
        <v>1.03</v>
      </c>
      <c r="K91" s="28">
        <v>1.79</v>
      </c>
    </row>
    <row r="92" spans="1:18">
      <c r="A92" s="28">
        <v>25</v>
      </c>
      <c r="B92" s="28">
        <v>2196</v>
      </c>
      <c r="C92" s="28">
        <v>11</v>
      </c>
      <c r="D92" s="28" t="s">
        <v>153</v>
      </c>
      <c r="E92" s="28" t="s">
        <v>54</v>
      </c>
      <c r="I92" s="28">
        <v>1.07</v>
      </c>
      <c r="J92" s="28">
        <v>1.05</v>
      </c>
      <c r="K92" s="28">
        <v>1.8</v>
      </c>
    </row>
    <row r="93" spans="1:18">
      <c r="A93" s="28">
        <v>25</v>
      </c>
      <c r="B93" s="28">
        <v>2196</v>
      </c>
      <c r="C93" s="28">
        <v>11</v>
      </c>
      <c r="D93" s="28" t="s">
        <v>153</v>
      </c>
      <c r="E93" s="28" t="s">
        <v>50</v>
      </c>
      <c r="I93" s="28">
        <v>0.97</v>
      </c>
      <c r="J93" s="28">
        <v>0.94</v>
      </c>
      <c r="K93" s="28">
        <v>1.45</v>
      </c>
    </row>
    <row r="94" spans="1:18">
      <c r="A94" s="28">
        <v>25</v>
      </c>
      <c r="B94" s="28">
        <v>2196</v>
      </c>
      <c r="C94" s="28">
        <v>11</v>
      </c>
      <c r="D94" s="28" t="s">
        <v>153</v>
      </c>
      <c r="E94" s="28" t="s">
        <v>154</v>
      </c>
      <c r="N94" s="28">
        <v>1.44</v>
      </c>
      <c r="O94" s="28">
        <v>5.41</v>
      </c>
      <c r="P94" s="28">
        <v>5.52</v>
      </c>
    </row>
    <row r="95" spans="1:18">
      <c r="A95" s="28">
        <v>25</v>
      </c>
      <c r="B95" s="28">
        <v>2196</v>
      </c>
      <c r="C95" s="28">
        <v>11</v>
      </c>
      <c r="D95" s="28" t="s">
        <v>153</v>
      </c>
      <c r="E95" s="28" t="s">
        <v>154</v>
      </c>
      <c r="L95" s="28">
        <v>1.72</v>
      </c>
      <c r="M95" s="28">
        <v>0.89</v>
      </c>
      <c r="N95" s="28">
        <v>1.48</v>
      </c>
      <c r="O95" s="28">
        <v>5.6</v>
      </c>
      <c r="P95" s="28">
        <v>5.3</v>
      </c>
    </row>
    <row r="96" spans="1:18">
      <c r="A96" s="28">
        <v>25</v>
      </c>
      <c r="B96" s="28">
        <v>2213</v>
      </c>
      <c r="C96" s="28">
        <v>11</v>
      </c>
      <c r="D96" s="28" t="s">
        <v>159</v>
      </c>
      <c r="E96" s="28" t="s">
        <v>54</v>
      </c>
      <c r="I96" s="28">
        <v>1.08</v>
      </c>
      <c r="J96" s="28">
        <v>1.03</v>
      </c>
      <c r="K96" s="28">
        <v>1.73</v>
      </c>
    </row>
    <row r="97" spans="1:18">
      <c r="A97" s="28">
        <v>25</v>
      </c>
      <c r="B97" s="28">
        <v>2213</v>
      </c>
      <c r="C97" s="28">
        <v>11</v>
      </c>
      <c r="D97" s="28" t="s">
        <v>159</v>
      </c>
      <c r="E97" s="28" t="s">
        <v>50</v>
      </c>
      <c r="I97" s="28">
        <v>0.98</v>
      </c>
      <c r="J97" s="28">
        <v>0.97</v>
      </c>
      <c r="K97" s="28">
        <v>1.49</v>
      </c>
    </row>
    <row r="98" spans="1:18">
      <c r="A98" s="28">
        <v>25</v>
      </c>
      <c r="B98" s="28">
        <v>2213</v>
      </c>
      <c r="C98" s="28">
        <v>11</v>
      </c>
      <c r="D98" s="28" t="s">
        <v>159</v>
      </c>
      <c r="E98" s="28" t="s">
        <v>154</v>
      </c>
      <c r="P98" s="28">
        <v>4.9800000000000004</v>
      </c>
    </row>
    <row r="99" spans="1:18">
      <c r="A99" s="28">
        <v>25</v>
      </c>
      <c r="B99" s="28">
        <v>2223</v>
      </c>
      <c r="C99" s="28">
        <v>11</v>
      </c>
      <c r="D99" s="28" t="s">
        <v>158</v>
      </c>
      <c r="E99" s="28" t="s">
        <v>154</v>
      </c>
      <c r="L99" s="28">
        <v>2.11</v>
      </c>
      <c r="M99" s="28">
        <v>1.35</v>
      </c>
      <c r="N99" s="28">
        <v>1.55</v>
      </c>
      <c r="O99" s="28">
        <v>5.23</v>
      </c>
    </row>
    <row r="100" spans="1:18">
      <c r="A100" s="28">
        <v>25</v>
      </c>
      <c r="B100" s="28">
        <v>2244</v>
      </c>
      <c r="C100" s="28">
        <v>11</v>
      </c>
      <c r="D100" s="28" t="s">
        <v>158</v>
      </c>
      <c r="E100" s="28" t="s">
        <v>154</v>
      </c>
      <c r="L100" s="28">
        <v>2.08</v>
      </c>
      <c r="M100" s="28">
        <v>1.21</v>
      </c>
      <c r="N100" s="28">
        <v>1.58</v>
      </c>
      <c r="O100" s="28">
        <v>5.77</v>
      </c>
      <c r="P100" s="28">
        <v>5.92</v>
      </c>
    </row>
    <row r="101" spans="1:18">
      <c r="A101" s="28">
        <v>25</v>
      </c>
      <c r="B101" s="28">
        <v>2244</v>
      </c>
      <c r="C101" s="28">
        <v>11</v>
      </c>
      <c r="E101" s="28" t="s">
        <v>54</v>
      </c>
      <c r="I101" s="28">
        <v>1.1200000000000001</v>
      </c>
      <c r="J101" s="28">
        <v>1.0900000000000001</v>
      </c>
      <c r="K101" s="28">
        <v>1.8</v>
      </c>
    </row>
    <row r="102" spans="1:18">
      <c r="A102" s="28">
        <v>25</v>
      </c>
      <c r="B102" s="28">
        <v>2247</v>
      </c>
      <c r="C102" s="28">
        <v>11</v>
      </c>
      <c r="D102" s="28" t="s">
        <v>153</v>
      </c>
      <c r="E102" s="28" t="s">
        <v>54</v>
      </c>
      <c r="I102" s="28">
        <v>1.19</v>
      </c>
      <c r="J102" s="28">
        <v>1.0900000000000001</v>
      </c>
      <c r="K102" s="28">
        <v>1.82</v>
      </c>
    </row>
    <row r="103" spans="1:18">
      <c r="A103" s="28">
        <v>25</v>
      </c>
      <c r="B103" s="28">
        <v>2247</v>
      </c>
      <c r="C103" s="28">
        <v>11</v>
      </c>
      <c r="D103" s="28" t="s">
        <v>153</v>
      </c>
      <c r="E103" s="28" t="s">
        <v>154</v>
      </c>
      <c r="L103" s="28">
        <v>1.36</v>
      </c>
      <c r="N103" s="28">
        <v>1.49</v>
      </c>
      <c r="O103" s="28">
        <v>4.91</v>
      </c>
      <c r="P103" s="28">
        <v>5.75</v>
      </c>
    </row>
    <row r="104" spans="1:18">
      <c r="A104" s="28">
        <v>25</v>
      </c>
      <c r="B104" s="28">
        <v>2257</v>
      </c>
      <c r="C104" s="28">
        <v>11</v>
      </c>
      <c r="D104" s="28" t="s">
        <v>153</v>
      </c>
      <c r="E104" s="28" t="s">
        <v>154</v>
      </c>
      <c r="L104" s="28">
        <v>1.53</v>
      </c>
      <c r="M104" s="28">
        <v>0.81</v>
      </c>
      <c r="N104" s="28">
        <v>1.38</v>
      </c>
      <c r="O104" s="28">
        <v>5.38</v>
      </c>
      <c r="P104" s="28">
        <v>5.7</v>
      </c>
    </row>
    <row r="105" spans="1:18">
      <c r="A105" s="28">
        <v>25</v>
      </c>
      <c r="B105" s="28">
        <v>2267</v>
      </c>
      <c r="C105" s="28">
        <v>11</v>
      </c>
      <c r="E105" s="28" t="s">
        <v>161</v>
      </c>
      <c r="P105" s="28">
        <v>4.8899999999999997</v>
      </c>
    </row>
    <row r="106" spans="1:18">
      <c r="A106" s="28">
        <v>25</v>
      </c>
      <c r="B106" s="28">
        <v>2296</v>
      </c>
      <c r="C106" s="28">
        <v>12</v>
      </c>
      <c r="D106" s="28" t="s">
        <v>153</v>
      </c>
      <c r="E106" s="28" t="s">
        <v>154</v>
      </c>
      <c r="L106" s="28">
        <v>1.82</v>
      </c>
      <c r="M106" s="28">
        <v>0.83</v>
      </c>
      <c r="N106" s="28">
        <v>1.47</v>
      </c>
    </row>
    <row r="107" spans="1:18">
      <c r="A107" s="28">
        <v>25</v>
      </c>
      <c r="B107" s="28">
        <v>2296</v>
      </c>
      <c r="C107" s="28">
        <v>12</v>
      </c>
      <c r="D107" s="28" t="s">
        <v>159</v>
      </c>
      <c r="E107" s="28" t="s">
        <v>162</v>
      </c>
      <c r="H107" s="28">
        <v>1.43</v>
      </c>
      <c r="Q107" s="28">
        <v>1.97</v>
      </c>
    </row>
    <row r="108" spans="1:18">
      <c r="A108" s="28">
        <v>25</v>
      </c>
      <c r="B108" s="28">
        <v>2296</v>
      </c>
      <c r="C108" s="28">
        <v>12</v>
      </c>
      <c r="D108" s="28" t="s">
        <v>159</v>
      </c>
      <c r="E108" s="28" t="s">
        <v>49</v>
      </c>
      <c r="F108" s="28">
        <v>1.82</v>
      </c>
      <c r="G108" s="28">
        <v>1.93</v>
      </c>
      <c r="H108" s="28">
        <v>1.62</v>
      </c>
    </row>
    <row r="109" spans="1:18">
      <c r="A109" s="28">
        <v>25</v>
      </c>
      <c r="B109" s="28">
        <v>2296</v>
      </c>
      <c r="C109" s="28">
        <v>12</v>
      </c>
      <c r="D109" s="28" t="s">
        <v>159</v>
      </c>
      <c r="E109" s="28" t="s">
        <v>54</v>
      </c>
      <c r="I109" s="28">
        <v>1.1100000000000001</v>
      </c>
      <c r="J109" s="28">
        <v>1.08</v>
      </c>
      <c r="K109" s="28">
        <v>2.0299999999999998</v>
      </c>
    </row>
    <row r="110" spans="1:18">
      <c r="A110" s="28">
        <v>25</v>
      </c>
      <c r="B110" s="28">
        <v>2296</v>
      </c>
      <c r="C110" s="28">
        <v>12</v>
      </c>
      <c r="D110" s="28" t="s">
        <v>159</v>
      </c>
      <c r="E110" s="28" t="s">
        <v>50</v>
      </c>
      <c r="I110" s="28">
        <v>1.03</v>
      </c>
      <c r="J110" s="28">
        <v>0.96</v>
      </c>
      <c r="K110" s="28">
        <v>1.55</v>
      </c>
    </row>
    <row r="111" spans="1:18">
      <c r="A111" s="28">
        <v>25</v>
      </c>
      <c r="B111" s="28">
        <v>2296</v>
      </c>
      <c r="C111" s="28">
        <v>12</v>
      </c>
      <c r="D111" s="28" t="s">
        <v>159</v>
      </c>
      <c r="E111" s="28" t="s">
        <v>51</v>
      </c>
      <c r="P111" s="28">
        <v>1.26</v>
      </c>
      <c r="Q111" s="28">
        <v>0.79</v>
      </c>
    </row>
    <row r="112" spans="1:18">
      <c r="A112" s="28">
        <v>25</v>
      </c>
      <c r="B112" s="28">
        <v>2296</v>
      </c>
      <c r="C112" s="28">
        <v>12</v>
      </c>
      <c r="D112" s="28" t="s">
        <v>159</v>
      </c>
      <c r="E112" s="28" t="s">
        <v>154</v>
      </c>
      <c r="R112" s="28">
        <v>4.54</v>
      </c>
    </row>
    <row r="113" spans="1:17">
      <c r="A113" s="28">
        <v>25</v>
      </c>
      <c r="B113" s="28">
        <v>2296</v>
      </c>
      <c r="C113" s="28">
        <v>12</v>
      </c>
      <c r="D113" s="28" t="s">
        <v>159</v>
      </c>
      <c r="E113" s="28" t="s">
        <v>162</v>
      </c>
      <c r="H113" s="28">
        <v>0.73</v>
      </c>
      <c r="Q113" s="28">
        <v>1.66</v>
      </c>
    </row>
    <row r="114" spans="1:17">
      <c r="A114" s="28">
        <v>25</v>
      </c>
      <c r="B114" s="28">
        <v>2339</v>
      </c>
      <c r="C114" s="28">
        <v>12</v>
      </c>
      <c r="D114" s="28" t="s">
        <v>159</v>
      </c>
      <c r="E114" s="28" t="s">
        <v>54</v>
      </c>
      <c r="I114" s="28">
        <v>1.19</v>
      </c>
      <c r="J114" s="28">
        <v>1.1200000000000001</v>
      </c>
      <c r="K114" s="28">
        <v>1.77</v>
      </c>
    </row>
    <row r="115" spans="1:17">
      <c r="A115" s="28">
        <v>25</v>
      </c>
      <c r="B115" s="28">
        <v>2339</v>
      </c>
      <c r="C115" s="28">
        <v>12</v>
      </c>
      <c r="D115" s="28" t="s">
        <v>159</v>
      </c>
      <c r="E115" s="28" t="s">
        <v>50</v>
      </c>
      <c r="I115" s="28">
        <v>1.0900000000000001</v>
      </c>
      <c r="J115" s="28">
        <v>1.07</v>
      </c>
      <c r="K115" s="28">
        <v>1.5</v>
      </c>
    </row>
    <row r="116" spans="1:17">
      <c r="A116" s="28">
        <v>25</v>
      </c>
      <c r="B116" s="28">
        <v>2346</v>
      </c>
      <c r="C116" s="28">
        <v>12</v>
      </c>
      <c r="D116" s="28" t="s">
        <v>171</v>
      </c>
      <c r="E116" s="28" t="s">
        <v>154</v>
      </c>
      <c r="L116" s="28">
        <v>1.99</v>
      </c>
      <c r="M116" s="28">
        <v>1.05</v>
      </c>
      <c r="N116" s="28">
        <v>1.58</v>
      </c>
      <c r="O116" s="28">
        <v>5.5</v>
      </c>
      <c r="P116" s="28">
        <v>6.21</v>
      </c>
    </row>
    <row r="117" spans="1:17">
      <c r="A117" s="28">
        <v>25</v>
      </c>
      <c r="B117" s="28">
        <v>2346</v>
      </c>
      <c r="C117" s="28">
        <v>12</v>
      </c>
      <c r="D117" s="28" t="s">
        <v>171</v>
      </c>
      <c r="E117" s="28" t="s">
        <v>54</v>
      </c>
      <c r="I117" s="28">
        <v>1.1100000000000001</v>
      </c>
      <c r="J117" s="28">
        <v>1.1000000000000001</v>
      </c>
      <c r="K117" s="28">
        <v>1.87</v>
      </c>
    </row>
    <row r="118" spans="1:17">
      <c r="A118" s="28">
        <v>25</v>
      </c>
      <c r="B118" s="28">
        <v>2346</v>
      </c>
      <c r="C118" s="28">
        <v>12</v>
      </c>
      <c r="D118" s="28" t="s">
        <v>171</v>
      </c>
      <c r="E118" s="28" t="s">
        <v>50</v>
      </c>
      <c r="I118" s="28">
        <v>0.98</v>
      </c>
      <c r="J118" s="28">
        <v>0.98</v>
      </c>
      <c r="K118" s="28">
        <v>1.48</v>
      </c>
    </row>
    <row r="119" spans="1:17">
      <c r="A119" s="28">
        <v>25</v>
      </c>
      <c r="B119" s="28">
        <v>2382</v>
      </c>
      <c r="C119" s="28">
        <v>12</v>
      </c>
      <c r="D119" s="28" t="s">
        <v>159</v>
      </c>
      <c r="E119" s="28" t="s">
        <v>54</v>
      </c>
      <c r="I119" s="28">
        <v>1.1399999999999999</v>
      </c>
      <c r="J119" s="28">
        <v>1.06</v>
      </c>
      <c r="K119" s="28">
        <v>1.8</v>
      </c>
    </row>
    <row r="120" spans="1:17">
      <c r="A120" s="28">
        <v>25</v>
      </c>
      <c r="B120" s="28">
        <v>2476</v>
      </c>
      <c r="C120" s="28">
        <v>12</v>
      </c>
      <c r="D120" s="28" t="s">
        <v>160</v>
      </c>
      <c r="E120" s="28" t="s">
        <v>54</v>
      </c>
      <c r="I120" s="28">
        <v>1.18</v>
      </c>
      <c r="J120" s="28">
        <v>1.1100000000000001</v>
      </c>
      <c r="K120" s="28">
        <v>1.76</v>
      </c>
    </row>
    <row r="121" spans="1:17">
      <c r="A121" s="28">
        <v>25</v>
      </c>
      <c r="B121" s="28">
        <v>2476</v>
      </c>
      <c r="C121" s="28">
        <v>12</v>
      </c>
      <c r="D121" s="28" t="s">
        <v>160</v>
      </c>
      <c r="E121" s="28" t="s">
        <v>50</v>
      </c>
      <c r="I121" s="28">
        <v>1.06</v>
      </c>
      <c r="J121" s="28">
        <v>1.05</v>
      </c>
      <c r="K121" s="28">
        <v>1.45</v>
      </c>
    </row>
    <row r="122" spans="1:17">
      <c r="A122" s="28">
        <v>25</v>
      </c>
      <c r="B122" s="28">
        <v>2476</v>
      </c>
      <c r="C122" s="28">
        <v>12</v>
      </c>
      <c r="D122" s="28" t="s">
        <v>160</v>
      </c>
      <c r="E122" s="28" t="s">
        <v>154</v>
      </c>
      <c r="L122" s="28">
        <v>1.9</v>
      </c>
      <c r="M122" s="28">
        <v>1.1499999999999999</v>
      </c>
      <c r="N122" s="28">
        <v>1.31</v>
      </c>
      <c r="O122" s="28">
        <v>5.3</v>
      </c>
      <c r="P122" s="28">
        <v>5.93</v>
      </c>
    </row>
    <row r="123" spans="1:17">
      <c r="A123" s="28">
        <v>25</v>
      </c>
      <c r="B123" s="28">
        <v>2485</v>
      </c>
      <c r="C123" s="28">
        <v>12</v>
      </c>
      <c r="D123" s="28" t="s">
        <v>163</v>
      </c>
      <c r="E123" s="28" t="s">
        <v>162</v>
      </c>
      <c r="H123" s="28">
        <v>0.9</v>
      </c>
      <c r="Q123" s="28">
        <v>1.76</v>
      </c>
    </row>
    <row r="124" spans="1:17">
      <c r="A124" s="28">
        <v>25</v>
      </c>
      <c r="B124" s="28">
        <v>2485</v>
      </c>
      <c r="C124" s="28">
        <v>12</v>
      </c>
      <c r="D124" s="28" t="s">
        <v>163</v>
      </c>
      <c r="E124" s="28" t="s">
        <v>49</v>
      </c>
      <c r="F124" s="28">
        <v>2.0699999999999998</v>
      </c>
      <c r="G124" s="28">
        <v>2.25</v>
      </c>
      <c r="H124" s="28">
        <v>2.06</v>
      </c>
    </row>
    <row r="125" spans="1:17">
      <c r="A125" s="28">
        <v>25</v>
      </c>
      <c r="B125" s="28">
        <v>2485</v>
      </c>
      <c r="C125" s="28">
        <v>12</v>
      </c>
      <c r="D125" s="28" t="s">
        <v>158</v>
      </c>
      <c r="E125" s="28" t="s">
        <v>154</v>
      </c>
      <c r="L125" s="28">
        <v>1.92</v>
      </c>
      <c r="M125" s="28">
        <v>0.99</v>
      </c>
      <c r="N125" s="28">
        <v>1.44</v>
      </c>
      <c r="O125" s="28">
        <v>5.34</v>
      </c>
      <c r="P125" s="28">
        <v>6.01</v>
      </c>
    </row>
    <row r="126" spans="1:17">
      <c r="A126" s="28">
        <v>25</v>
      </c>
      <c r="B126" s="28">
        <v>2288</v>
      </c>
      <c r="C126" s="28">
        <v>12</v>
      </c>
      <c r="D126" s="28" t="s">
        <v>172</v>
      </c>
      <c r="E126" s="28" t="s">
        <v>54</v>
      </c>
      <c r="I126" s="28">
        <v>1.27</v>
      </c>
      <c r="J126" s="28">
        <v>1.23</v>
      </c>
      <c r="K126" s="28">
        <v>1.69</v>
      </c>
    </row>
    <row r="127" spans="1:17">
      <c r="A127" s="28">
        <v>25</v>
      </c>
      <c r="B127" s="28">
        <v>2288</v>
      </c>
      <c r="C127" s="28">
        <v>12</v>
      </c>
      <c r="D127" s="28" t="s">
        <v>153</v>
      </c>
      <c r="E127" s="28" t="s">
        <v>154</v>
      </c>
      <c r="L127" s="28">
        <v>1.69</v>
      </c>
      <c r="M127" s="28">
        <v>1.1499999999999999</v>
      </c>
      <c r="N127" s="28">
        <v>1.41</v>
      </c>
      <c r="O127" s="28">
        <v>5.56</v>
      </c>
      <c r="P127" s="28">
        <v>5.91</v>
      </c>
    </row>
    <row r="128" spans="1:17">
      <c r="A128" s="28">
        <v>25</v>
      </c>
      <c r="B128" s="28">
        <v>2288</v>
      </c>
      <c r="C128" s="28">
        <v>12</v>
      </c>
      <c r="D128" s="28" t="s">
        <v>158</v>
      </c>
      <c r="E128" s="28" t="s">
        <v>54</v>
      </c>
      <c r="I128" s="28">
        <v>1.21</v>
      </c>
      <c r="J128" s="28">
        <v>1.06</v>
      </c>
      <c r="K128" s="28">
        <v>1.92</v>
      </c>
    </row>
    <row r="129" spans="1:17">
      <c r="A129" s="28">
        <v>25</v>
      </c>
      <c r="B129" s="28">
        <v>2288</v>
      </c>
      <c r="C129" s="28">
        <v>12</v>
      </c>
      <c r="D129" s="28" t="s">
        <v>158</v>
      </c>
      <c r="E129" s="28" t="s">
        <v>154</v>
      </c>
      <c r="L129" s="28">
        <v>2.2799999999999998</v>
      </c>
      <c r="M129" s="28">
        <v>1.04</v>
      </c>
      <c r="N129" s="28">
        <v>1.52</v>
      </c>
      <c r="P129" s="28">
        <v>5.73</v>
      </c>
    </row>
    <row r="130" spans="1:17">
      <c r="A130" s="28">
        <v>25</v>
      </c>
      <c r="B130" s="28">
        <v>2373</v>
      </c>
      <c r="C130" s="28">
        <v>12</v>
      </c>
      <c r="D130" s="28" t="s">
        <v>159</v>
      </c>
      <c r="E130" s="28" t="s">
        <v>54</v>
      </c>
      <c r="I130" s="28">
        <v>1.1499999999999999</v>
      </c>
      <c r="J130" s="28">
        <v>1.04</v>
      </c>
      <c r="K130" s="28">
        <v>1.84</v>
      </c>
    </row>
    <row r="131" spans="1:17">
      <c r="A131" s="28">
        <v>25</v>
      </c>
      <c r="B131" s="28">
        <v>2373</v>
      </c>
      <c r="C131" s="28">
        <v>12</v>
      </c>
      <c r="D131" s="28" t="s">
        <v>153</v>
      </c>
      <c r="E131" s="28" t="s">
        <v>54</v>
      </c>
      <c r="I131" s="28">
        <v>1.19</v>
      </c>
      <c r="J131" s="28">
        <v>1.1299999999999999</v>
      </c>
      <c r="K131" s="28">
        <v>1.83</v>
      </c>
    </row>
    <row r="132" spans="1:17">
      <c r="A132" s="28">
        <v>25</v>
      </c>
      <c r="B132" s="28">
        <v>2373</v>
      </c>
      <c r="C132" s="28">
        <v>12</v>
      </c>
      <c r="D132" s="28" t="s">
        <v>153</v>
      </c>
      <c r="E132" s="28" t="s">
        <v>154</v>
      </c>
      <c r="L132" s="28">
        <v>1.91</v>
      </c>
      <c r="M132" s="28">
        <v>1.1399999999999999</v>
      </c>
      <c r="N132" s="28">
        <v>1.4</v>
      </c>
      <c r="O132" s="28">
        <v>4.9000000000000004</v>
      </c>
      <c r="P132" s="28">
        <v>6.16</v>
      </c>
    </row>
    <row r="133" spans="1:17">
      <c r="A133" s="28">
        <v>25</v>
      </c>
      <c r="B133" s="28">
        <v>2393</v>
      </c>
      <c r="C133" s="28">
        <v>12</v>
      </c>
      <c r="E133" s="28" t="s">
        <v>162</v>
      </c>
      <c r="H133" s="28">
        <v>1.32</v>
      </c>
      <c r="Q133" s="28">
        <v>1.93</v>
      </c>
    </row>
    <row r="134" spans="1:17">
      <c r="A134" s="28">
        <v>25</v>
      </c>
      <c r="B134" s="28">
        <v>2393</v>
      </c>
      <c r="C134" s="28">
        <v>12</v>
      </c>
      <c r="E134" s="28" t="s">
        <v>49</v>
      </c>
      <c r="F134" s="28">
        <v>1.81</v>
      </c>
      <c r="G134" s="28">
        <v>1.93</v>
      </c>
      <c r="H134" s="28">
        <v>1.65</v>
      </c>
    </row>
    <row r="135" spans="1:17">
      <c r="A135" s="28">
        <v>25</v>
      </c>
      <c r="B135" s="28">
        <v>2393</v>
      </c>
      <c r="C135" s="28">
        <v>12</v>
      </c>
      <c r="E135" s="28" t="s">
        <v>46</v>
      </c>
      <c r="F135" s="28">
        <v>1.81</v>
      </c>
      <c r="G135" s="28">
        <v>1.7</v>
      </c>
      <c r="H135" s="28">
        <v>1.44</v>
      </c>
    </row>
    <row r="136" spans="1:17">
      <c r="A136" s="28">
        <v>25</v>
      </c>
      <c r="B136" s="28">
        <v>2426</v>
      </c>
      <c r="C136" s="28">
        <v>12</v>
      </c>
      <c r="D136" s="28" t="s">
        <v>158</v>
      </c>
      <c r="E136" s="28" t="s">
        <v>54</v>
      </c>
      <c r="I136" s="28">
        <v>1.22</v>
      </c>
      <c r="J136" s="28">
        <v>1.21</v>
      </c>
      <c r="K136" s="28">
        <v>1.85</v>
      </c>
    </row>
    <row r="137" spans="1:17">
      <c r="A137" s="28">
        <v>25</v>
      </c>
      <c r="B137" s="28">
        <v>2426</v>
      </c>
      <c r="C137" s="28">
        <v>12</v>
      </c>
      <c r="D137" s="28" t="s">
        <v>159</v>
      </c>
      <c r="E137" s="28" t="s">
        <v>161</v>
      </c>
      <c r="P137" s="28">
        <v>5.9</v>
      </c>
    </row>
    <row r="138" spans="1:17">
      <c r="A138" s="28">
        <v>25</v>
      </c>
      <c r="B138" s="28">
        <v>2426</v>
      </c>
      <c r="C138" s="28">
        <v>12</v>
      </c>
      <c r="D138" s="28" t="s">
        <v>158</v>
      </c>
      <c r="E138" s="28" t="s">
        <v>154</v>
      </c>
      <c r="P138" s="28">
        <v>5.89</v>
      </c>
    </row>
    <row r="139" spans="1:17">
      <c r="A139" s="28">
        <v>25</v>
      </c>
      <c r="B139" s="28">
        <v>2426</v>
      </c>
      <c r="C139" s="28">
        <v>12</v>
      </c>
      <c r="D139" s="28" t="s">
        <v>173</v>
      </c>
      <c r="E139" s="28" t="s">
        <v>54</v>
      </c>
      <c r="I139" s="28">
        <v>1.1399999999999999</v>
      </c>
      <c r="J139" s="28">
        <v>1.08</v>
      </c>
      <c r="K139" s="28">
        <v>1.79</v>
      </c>
    </row>
    <row r="140" spans="1:17">
      <c r="A140" s="28">
        <v>25</v>
      </c>
      <c r="B140" s="28">
        <v>2426</v>
      </c>
      <c r="C140" s="28">
        <v>12</v>
      </c>
      <c r="D140" s="28" t="s">
        <v>159</v>
      </c>
      <c r="E140" s="28" t="s">
        <v>49</v>
      </c>
      <c r="F140" s="28">
        <v>1.81</v>
      </c>
      <c r="G140" s="28">
        <v>1.82</v>
      </c>
      <c r="H140" s="28">
        <v>1.58</v>
      </c>
    </row>
    <row r="141" spans="1:17">
      <c r="A141" s="28">
        <v>25</v>
      </c>
      <c r="B141" s="28">
        <v>2426</v>
      </c>
      <c r="C141" s="28">
        <v>12</v>
      </c>
      <c r="D141" s="28" t="s">
        <v>159</v>
      </c>
      <c r="E141" s="28" t="s">
        <v>162</v>
      </c>
      <c r="H141" s="28">
        <v>1.29</v>
      </c>
      <c r="Q141" s="28">
        <v>1.61</v>
      </c>
    </row>
    <row r="142" spans="1:17">
      <c r="A142" s="28">
        <v>25</v>
      </c>
      <c r="B142" s="28">
        <v>2426</v>
      </c>
      <c r="C142" s="28">
        <v>12</v>
      </c>
      <c r="D142" s="28" t="s">
        <v>159</v>
      </c>
      <c r="E142" s="28" t="s">
        <v>49</v>
      </c>
      <c r="F142" s="28">
        <v>1.56</v>
      </c>
      <c r="G142" s="28">
        <v>1.44</v>
      </c>
      <c r="H142" s="28">
        <v>1.62</v>
      </c>
    </row>
    <row r="143" spans="1:17">
      <c r="A143" s="28">
        <v>25</v>
      </c>
      <c r="B143" s="28">
        <v>2426</v>
      </c>
      <c r="C143" s="28">
        <v>12</v>
      </c>
      <c r="D143" s="28" t="s">
        <v>153</v>
      </c>
      <c r="E143" s="28" t="s">
        <v>157</v>
      </c>
      <c r="I143" s="28">
        <v>0.94</v>
      </c>
      <c r="J143" s="28">
        <v>0.93</v>
      </c>
      <c r="K143" s="28">
        <v>1.48</v>
      </c>
    </row>
    <row r="144" spans="1:17">
      <c r="A144" s="28">
        <v>25</v>
      </c>
      <c r="B144" s="28">
        <v>2437</v>
      </c>
      <c r="C144" s="28">
        <v>12</v>
      </c>
      <c r="D144" s="28" t="s">
        <v>159</v>
      </c>
      <c r="E144" s="28" t="s">
        <v>162</v>
      </c>
      <c r="H144" s="28">
        <v>1.34</v>
      </c>
      <c r="P144" s="28">
        <v>1.9</v>
      </c>
    </row>
    <row r="145" spans="1:17">
      <c r="A145" s="28">
        <v>25</v>
      </c>
      <c r="B145" s="28">
        <v>2437</v>
      </c>
      <c r="C145" s="28">
        <v>12</v>
      </c>
      <c r="D145" s="28" t="s">
        <v>174</v>
      </c>
      <c r="E145" s="28" t="s">
        <v>154</v>
      </c>
      <c r="L145" s="28">
        <v>1.72</v>
      </c>
      <c r="M145" s="28">
        <v>0.92</v>
      </c>
      <c r="N145" s="28">
        <v>0.24</v>
      </c>
      <c r="O145" s="28">
        <v>4.26</v>
      </c>
      <c r="P145" s="28">
        <v>4.76</v>
      </c>
    </row>
    <row r="146" spans="1:17">
      <c r="A146" s="28">
        <v>25</v>
      </c>
      <c r="B146" s="28">
        <v>2437</v>
      </c>
      <c r="C146" s="28">
        <v>12</v>
      </c>
      <c r="D146" s="28" t="s">
        <v>174</v>
      </c>
      <c r="E146" s="28" t="s">
        <v>154</v>
      </c>
      <c r="L146" s="28">
        <v>1.73</v>
      </c>
      <c r="M146" s="28">
        <v>0.91</v>
      </c>
      <c r="N146" s="28">
        <v>1.55</v>
      </c>
      <c r="O146" s="28">
        <v>5.51</v>
      </c>
    </row>
    <row r="147" spans="1:17">
      <c r="A147" s="28">
        <v>25</v>
      </c>
      <c r="B147" s="28">
        <v>2437</v>
      </c>
      <c r="C147" s="28">
        <v>12</v>
      </c>
      <c r="D147" s="28" t="s">
        <v>174</v>
      </c>
      <c r="E147" s="28" t="s">
        <v>154</v>
      </c>
      <c r="L147" s="28">
        <v>1.82</v>
      </c>
      <c r="M147" s="28">
        <v>1.1100000000000001</v>
      </c>
      <c r="N147" s="28">
        <v>1.41</v>
      </c>
      <c r="O147" s="28">
        <v>5.21</v>
      </c>
      <c r="P147" s="28">
        <v>5.56</v>
      </c>
    </row>
    <row r="148" spans="1:17">
      <c r="A148" s="28">
        <v>25</v>
      </c>
      <c r="B148" s="28">
        <v>2437</v>
      </c>
      <c r="C148" s="28">
        <v>12</v>
      </c>
      <c r="D148" s="28" t="s">
        <v>174</v>
      </c>
      <c r="E148" s="28" t="s">
        <v>54</v>
      </c>
      <c r="I148" s="28">
        <v>1.06</v>
      </c>
      <c r="J148" s="28">
        <v>1.01</v>
      </c>
      <c r="K148" s="28">
        <v>1.86</v>
      </c>
    </row>
    <row r="149" spans="1:17">
      <c r="A149" s="28">
        <v>25</v>
      </c>
      <c r="B149" s="28">
        <v>2466</v>
      </c>
      <c r="C149" s="28">
        <v>12</v>
      </c>
      <c r="D149" s="28" t="s">
        <v>158</v>
      </c>
      <c r="E149" s="28" t="s">
        <v>157</v>
      </c>
      <c r="I149" s="28">
        <v>1.28</v>
      </c>
      <c r="J149" s="28">
        <v>1.2</v>
      </c>
      <c r="K149" s="28">
        <v>2.06</v>
      </c>
    </row>
    <row r="150" spans="1:17">
      <c r="A150" s="28">
        <v>25</v>
      </c>
      <c r="B150" s="28">
        <v>2437</v>
      </c>
      <c r="C150" s="28">
        <v>12</v>
      </c>
      <c r="D150" s="28" t="s">
        <v>174</v>
      </c>
      <c r="E150" s="28" t="s">
        <v>154</v>
      </c>
      <c r="L150" s="28">
        <v>1.92</v>
      </c>
      <c r="M150" s="28">
        <v>1.1599999999999999</v>
      </c>
      <c r="N150" s="28">
        <v>1.53</v>
      </c>
    </row>
    <row r="151" spans="1:17">
      <c r="A151" s="28">
        <v>25</v>
      </c>
      <c r="B151" s="28">
        <v>2437</v>
      </c>
      <c r="C151" s="28">
        <v>12</v>
      </c>
      <c r="D151" s="28" t="s">
        <v>174</v>
      </c>
      <c r="E151" s="28" t="s">
        <v>154</v>
      </c>
      <c r="L151" s="28">
        <v>1.95</v>
      </c>
      <c r="M151" s="28">
        <v>0.87</v>
      </c>
      <c r="N151" s="28">
        <v>1.24</v>
      </c>
    </row>
    <row r="152" spans="1:17">
      <c r="A152" s="28">
        <v>25</v>
      </c>
      <c r="B152" s="28">
        <v>2437</v>
      </c>
      <c r="C152" s="28">
        <v>12</v>
      </c>
      <c r="D152" s="28" t="s">
        <v>159</v>
      </c>
      <c r="E152" s="28" t="s">
        <v>49</v>
      </c>
      <c r="F152" s="28">
        <v>1.9</v>
      </c>
      <c r="G152" s="28">
        <v>1.74</v>
      </c>
      <c r="H152" s="28">
        <v>1.59</v>
      </c>
    </row>
    <row r="153" spans="1:17">
      <c r="A153" s="28">
        <v>25</v>
      </c>
      <c r="B153" s="28">
        <v>2437</v>
      </c>
      <c r="C153" s="28">
        <v>12</v>
      </c>
      <c r="D153" s="28" t="s">
        <v>159</v>
      </c>
      <c r="E153" s="28" t="s">
        <v>162</v>
      </c>
      <c r="H153" s="28">
        <v>1.26</v>
      </c>
      <c r="Q153" s="28">
        <v>1.95</v>
      </c>
    </row>
    <row r="154" spans="1:17">
      <c r="A154" s="28">
        <v>25</v>
      </c>
      <c r="B154" s="28">
        <v>2466</v>
      </c>
      <c r="C154" s="28">
        <v>12</v>
      </c>
      <c r="D154" s="28" t="s">
        <v>158</v>
      </c>
      <c r="E154" s="28" t="s">
        <v>50</v>
      </c>
      <c r="I154" s="28">
        <v>1.1000000000000001</v>
      </c>
      <c r="J154" s="28">
        <v>101</v>
      </c>
      <c r="K154" s="28">
        <v>1.76</v>
      </c>
      <c r="L154" s="28">
        <v>2.5</v>
      </c>
      <c r="M154" s="28">
        <v>1.08</v>
      </c>
      <c r="N154" s="28">
        <v>1.79</v>
      </c>
      <c r="O154" s="28">
        <v>4.9800000000000004</v>
      </c>
    </row>
    <row r="155" spans="1:17">
      <c r="A155" s="28">
        <v>25</v>
      </c>
      <c r="B155" s="28">
        <v>2466</v>
      </c>
      <c r="C155" s="28">
        <v>12</v>
      </c>
      <c r="D155" s="28" t="s">
        <v>158</v>
      </c>
      <c r="E155" s="28" t="s">
        <v>154</v>
      </c>
      <c r="L155" s="28">
        <v>2.72</v>
      </c>
      <c r="M155" s="28">
        <v>1.19</v>
      </c>
      <c r="N155" s="28">
        <v>1.75</v>
      </c>
      <c r="O155" s="28">
        <v>5.19</v>
      </c>
      <c r="P155" s="28">
        <v>5.55</v>
      </c>
    </row>
    <row r="156" spans="1:17">
      <c r="A156" s="28">
        <v>25</v>
      </c>
      <c r="B156" s="28">
        <v>2466</v>
      </c>
      <c r="C156" s="28">
        <v>12</v>
      </c>
      <c r="D156" s="28" t="s">
        <v>174</v>
      </c>
      <c r="E156" s="28" t="s">
        <v>54</v>
      </c>
      <c r="I156" s="28">
        <v>1.21</v>
      </c>
      <c r="J156" s="28">
        <v>1.1299999999999999</v>
      </c>
      <c r="K156" s="28">
        <v>2.1800000000000002</v>
      </c>
    </row>
    <row r="157" spans="1:17">
      <c r="A157" s="28">
        <v>25</v>
      </c>
      <c r="B157" s="28">
        <v>2466</v>
      </c>
      <c r="C157" s="28">
        <v>12</v>
      </c>
      <c r="D157" s="28" t="s">
        <v>174</v>
      </c>
      <c r="E157" s="28" t="s">
        <v>54</v>
      </c>
      <c r="I157" s="28">
        <v>0.95</v>
      </c>
      <c r="J157" s="28">
        <v>0.89</v>
      </c>
      <c r="K157" s="28">
        <v>1.52</v>
      </c>
    </row>
    <row r="158" spans="1:17">
      <c r="A158" s="28">
        <v>25</v>
      </c>
      <c r="B158" s="28">
        <v>2466</v>
      </c>
      <c r="C158" s="28">
        <v>12</v>
      </c>
      <c r="D158" s="28" t="s">
        <v>174</v>
      </c>
      <c r="E158" s="28" t="s">
        <v>54</v>
      </c>
      <c r="I158" s="28">
        <v>1.18</v>
      </c>
      <c r="J158" s="28">
        <v>1.1399999999999999</v>
      </c>
      <c r="K158" s="28">
        <v>1.81</v>
      </c>
    </row>
    <row r="159" spans="1:17">
      <c r="A159" s="28">
        <v>25</v>
      </c>
      <c r="B159" s="28">
        <v>2466</v>
      </c>
      <c r="C159" s="28">
        <v>12</v>
      </c>
      <c r="D159" s="28" t="s">
        <v>174</v>
      </c>
      <c r="E159" s="28" t="s">
        <v>54</v>
      </c>
      <c r="I159" s="28">
        <v>0.91</v>
      </c>
      <c r="J159" s="28">
        <v>0.89</v>
      </c>
      <c r="K159" s="28">
        <v>1.53</v>
      </c>
    </row>
    <row r="160" spans="1:17">
      <c r="A160" s="28">
        <v>25</v>
      </c>
      <c r="B160" s="28">
        <v>2466</v>
      </c>
      <c r="C160" s="28">
        <v>12</v>
      </c>
      <c r="D160" s="28" t="s">
        <v>174</v>
      </c>
      <c r="E160" s="28" t="s">
        <v>49</v>
      </c>
      <c r="F160" s="28">
        <v>1.63</v>
      </c>
      <c r="G160" s="28">
        <v>1.66</v>
      </c>
      <c r="H160" s="28">
        <v>1.49</v>
      </c>
    </row>
    <row r="161" spans="1:18" s="29" customFormat="1">
      <c r="A161" s="28">
        <v>25</v>
      </c>
      <c r="B161" s="28">
        <v>2466</v>
      </c>
      <c r="C161" s="28">
        <v>12</v>
      </c>
      <c r="D161" s="28" t="s">
        <v>174</v>
      </c>
      <c r="E161" s="28" t="s">
        <v>49</v>
      </c>
      <c r="F161" s="28">
        <v>2.3199999999999998</v>
      </c>
      <c r="G161" s="28">
        <v>2.5099999999999998</v>
      </c>
      <c r="H161" s="28">
        <v>1.88</v>
      </c>
      <c r="I161" s="28"/>
      <c r="J161" s="28"/>
      <c r="K161" s="28"/>
      <c r="L161" s="28"/>
      <c r="M161" s="28"/>
      <c r="N161" s="28"/>
      <c r="O161" s="28"/>
      <c r="P161" s="28"/>
      <c r="Q161" s="28"/>
      <c r="R161" s="28"/>
    </row>
    <row r="162" spans="1:18">
      <c r="A162" s="28">
        <v>25</v>
      </c>
      <c r="B162" s="28">
        <v>2466</v>
      </c>
      <c r="C162" s="28">
        <v>12</v>
      </c>
      <c r="D162" s="28" t="s">
        <v>174</v>
      </c>
      <c r="E162" s="28" t="s">
        <v>54</v>
      </c>
      <c r="I162" s="28">
        <v>0.98</v>
      </c>
      <c r="J162" s="28">
        <v>0.95</v>
      </c>
      <c r="K162" s="28">
        <v>1.51</v>
      </c>
    </row>
    <row r="163" spans="1:18">
      <c r="A163" s="28">
        <v>25</v>
      </c>
      <c r="B163" s="28">
        <v>2466</v>
      </c>
      <c r="C163" s="28">
        <v>12</v>
      </c>
      <c r="D163" s="28" t="s">
        <v>174</v>
      </c>
      <c r="E163" s="28" t="s">
        <v>54</v>
      </c>
      <c r="I163" s="28">
        <v>1.24</v>
      </c>
      <c r="J163" s="28">
        <v>1.19</v>
      </c>
      <c r="K163" s="28">
        <v>1.81</v>
      </c>
    </row>
    <row r="164" spans="1:18">
      <c r="A164" s="28">
        <v>25</v>
      </c>
      <c r="B164" s="28">
        <v>2488</v>
      </c>
      <c r="C164" s="28">
        <v>12</v>
      </c>
      <c r="D164" s="28" t="s">
        <v>160</v>
      </c>
      <c r="E164" s="28" t="s">
        <v>154</v>
      </c>
      <c r="L164" s="28">
        <v>1.98</v>
      </c>
      <c r="M164" s="28">
        <v>0.89</v>
      </c>
      <c r="N164" s="28">
        <v>1.35</v>
      </c>
      <c r="O164" s="28">
        <v>5.29</v>
      </c>
      <c r="P164" s="28">
        <v>5.58</v>
      </c>
    </row>
    <row r="165" spans="1:18">
      <c r="A165" s="28">
        <v>25</v>
      </c>
      <c r="B165" s="28">
        <v>2466</v>
      </c>
      <c r="C165" s="28">
        <v>12</v>
      </c>
      <c r="D165" s="28" t="s">
        <v>174</v>
      </c>
      <c r="E165" s="28" t="s">
        <v>54</v>
      </c>
      <c r="I165" s="28">
        <v>0.95</v>
      </c>
      <c r="J165" s="28">
        <v>0.84</v>
      </c>
      <c r="K165" s="28">
        <v>1.57</v>
      </c>
    </row>
    <row r="166" spans="1:18">
      <c r="A166" s="28">
        <v>25</v>
      </c>
      <c r="B166" s="28">
        <v>2466</v>
      </c>
      <c r="C166" s="28">
        <v>12</v>
      </c>
      <c r="D166" s="28" t="s">
        <v>174</v>
      </c>
      <c r="E166" s="28" t="s">
        <v>54</v>
      </c>
      <c r="I166" s="28">
        <v>1.29</v>
      </c>
      <c r="J166" s="28">
        <v>1.23</v>
      </c>
      <c r="K166" s="28">
        <v>1.77</v>
      </c>
    </row>
    <row r="167" spans="1:18">
      <c r="A167" s="28">
        <v>25</v>
      </c>
      <c r="B167" s="28">
        <v>2466</v>
      </c>
      <c r="C167" s="28">
        <v>12</v>
      </c>
      <c r="D167" s="28" t="s">
        <v>174</v>
      </c>
      <c r="E167" s="28" t="s">
        <v>50</v>
      </c>
      <c r="I167" s="28">
        <v>0.99</v>
      </c>
      <c r="J167" s="28">
        <v>0.91</v>
      </c>
      <c r="K167" s="28">
        <v>1.32</v>
      </c>
    </row>
    <row r="168" spans="1:18">
      <c r="A168" s="28">
        <v>25</v>
      </c>
      <c r="B168" s="28">
        <v>2466</v>
      </c>
      <c r="C168" s="28">
        <v>12</v>
      </c>
      <c r="D168" s="28" t="s">
        <v>174</v>
      </c>
      <c r="E168" s="28" t="s">
        <v>50</v>
      </c>
      <c r="I168" s="28">
        <v>0.84</v>
      </c>
      <c r="J168" s="28">
        <v>0.81</v>
      </c>
      <c r="K168" s="28">
        <v>1.31</v>
      </c>
    </row>
    <row r="169" spans="1:18">
      <c r="A169" s="28">
        <v>25</v>
      </c>
      <c r="B169" s="28">
        <v>2466</v>
      </c>
      <c r="C169" s="28">
        <v>12</v>
      </c>
      <c r="D169" s="28" t="s">
        <v>174</v>
      </c>
      <c r="E169" s="28" t="s">
        <v>50</v>
      </c>
      <c r="I169" s="28">
        <v>0.85</v>
      </c>
      <c r="J169" s="28">
        <v>0.93</v>
      </c>
      <c r="K169" s="28">
        <v>1.36</v>
      </c>
    </row>
    <row r="170" spans="1:18">
      <c r="A170" s="28">
        <v>25</v>
      </c>
      <c r="B170" s="28">
        <v>2466</v>
      </c>
      <c r="C170" s="28">
        <v>12</v>
      </c>
      <c r="D170" s="28" t="s">
        <v>174</v>
      </c>
      <c r="E170" s="28" t="s">
        <v>50</v>
      </c>
      <c r="I170" s="28">
        <v>1.1499999999999999</v>
      </c>
      <c r="J170" s="28">
        <v>1.1399999999999999</v>
      </c>
      <c r="K170" s="28">
        <v>1.47</v>
      </c>
    </row>
    <row r="171" spans="1:18">
      <c r="A171" s="28">
        <v>25</v>
      </c>
      <c r="B171" s="28">
        <v>2466</v>
      </c>
      <c r="C171" s="28">
        <v>12</v>
      </c>
      <c r="D171" s="28" t="s">
        <v>174</v>
      </c>
      <c r="E171" s="28" t="s">
        <v>50</v>
      </c>
      <c r="I171" s="28">
        <v>0.84</v>
      </c>
      <c r="J171" s="28">
        <v>0.83</v>
      </c>
      <c r="K171" s="28">
        <v>1.33</v>
      </c>
    </row>
    <row r="172" spans="1:18">
      <c r="A172" s="28">
        <v>25</v>
      </c>
      <c r="B172" s="28">
        <v>2466</v>
      </c>
      <c r="C172" s="28">
        <v>12</v>
      </c>
      <c r="D172" s="28" t="s">
        <v>174</v>
      </c>
      <c r="E172" s="28" t="s">
        <v>50</v>
      </c>
      <c r="I172" s="28">
        <v>1.17</v>
      </c>
      <c r="J172" s="28">
        <v>1.1399999999999999</v>
      </c>
      <c r="K172" s="28">
        <v>1.46</v>
      </c>
    </row>
    <row r="173" spans="1:18">
      <c r="A173" s="28">
        <v>25</v>
      </c>
      <c r="B173" s="28">
        <v>2466</v>
      </c>
      <c r="C173" s="28">
        <v>12</v>
      </c>
      <c r="D173" s="28" t="s">
        <v>174</v>
      </c>
      <c r="E173" s="28" t="s">
        <v>51</v>
      </c>
      <c r="P173" s="28">
        <v>1.1100000000000001</v>
      </c>
      <c r="Q173" s="28">
        <v>0.74</v>
      </c>
    </row>
    <row r="174" spans="1:18">
      <c r="A174" s="28">
        <v>25</v>
      </c>
      <c r="B174" s="28">
        <v>2466</v>
      </c>
      <c r="C174" s="28">
        <v>12</v>
      </c>
      <c r="D174" s="28" t="s">
        <v>174</v>
      </c>
      <c r="E174" s="28" t="s">
        <v>51</v>
      </c>
      <c r="P174" s="28">
        <v>1.1200000000000001</v>
      </c>
      <c r="Q174" s="28">
        <v>0.75</v>
      </c>
    </row>
    <row r="175" spans="1:18">
      <c r="A175" s="28">
        <v>25</v>
      </c>
      <c r="B175" s="28">
        <v>2466</v>
      </c>
      <c r="C175" s="28">
        <v>12</v>
      </c>
      <c r="D175" s="28" t="s">
        <v>174</v>
      </c>
      <c r="E175" s="28" t="s">
        <v>154</v>
      </c>
      <c r="L175" s="28">
        <v>1.88</v>
      </c>
      <c r="M175" s="28">
        <v>0.76</v>
      </c>
      <c r="N175" s="28">
        <v>1.07</v>
      </c>
      <c r="O175" s="28">
        <v>4.34</v>
      </c>
      <c r="P175" s="28">
        <v>4.8600000000000003</v>
      </c>
      <c r="R175" s="28">
        <v>3.79</v>
      </c>
    </row>
    <row r="176" spans="1:18">
      <c r="A176" s="28">
        <v>25</v>
      </c>
      <c r="B176" s="28">
        <v>2466</v>
      </c>
      <c r="C176" s="28">
        <v>12</v>
      </c>
      <c r="D176" s="28" t="s">
        <v>174</v>
      </c>
      <c r="E176" s="28" t="s">
        <v>154</v>
      </c>
      <c r="L176" s="28">
        <v>1.95</v>
      </c>
      <c r="M176" s="28">
        <v>0.94</v>
      </c>
      <c r="N176" s="28">
        <v>1.22</v>
      </c>
      <c r="O176" s="28">
        <v>4.41</v>
      </c>
      <c r="P176" s="28">
        <v>4.82</v>
      </c>
    </row>
    <row r="177" spans="1:18">
      <c r="A177" s="28">
        <v>25</v>
      </c>
      <c r="B177" s="28">
        <v>2437</v>
      </c>
      <c r="C177" s="28">
        <v>12</v>
      </c>
      <c r="D177" s="28" t="s">
        <v>174</v>
      </c>
      <c r="E177" s="28" t="s">
        <v>154</v>
      </c>
      <c r="L177" s="28">
        <v>2.09</v>
      </c>
      <c r="M177" s="28">
        <v>1.1299999999999999</v>
      </c>
      <c r="N177" s="28">
        <v>1.67</v>
      </c>
      <c r="O177" s="28">
        <v>5.27</v>
      </c>
      <c r="P177" s="28">
        <v>5.81</v>
      </c>
    </row>
    <row r="178" spans="1:18">
      <c r="A178" s="28">
        <v>25</v>
      </c>
      <c r="B178" s="28">
        <v>2466</v>
      </c>
      <c r="C178" s="28">
        <v>12</v>
      </c>
      <c r="D178" s="28" t="s">
        <v>174</v>
      </c>
      <c r="E178" s="28" t="s">
        <v>154</v>
      </c>
      <c r="L178" s="28">
        <v>1.95</v>
      </c>
      <c r="M178" s="28">
        <v>0.92</v>
      </c>
      <c r="N178" s="28">
        <v>1.25</v>
      </c>
      <c r="O178" s="28">
        <v>4.53</v>
      </c>
      <c r="P178" s="30"/>
      <c r="R178" s="28">
        <v>3.95</v>
      </c>
    </row>
    <row r="179" spans="1:18">
      <c r="A179" s="28">
        <v>25</v>
      </c>
      <c r="B179" s="28">
        <v>2466</v>
      </c>
      <c r="C179" s="28">
        <v>12</v>
      </c>
      <c r="D179" s="28" t="s">
        <v>174</v>
      </c>
      <c r="E179" s="28" t="s">
        <v>154</v>
      </c>
      <c r="L179" s="28">
        <v>2.02</v>
      </c>
      <c r="M179" s="28">
        <v>0.96</v>
      </c>
      <c r="N179" s="28">
        <v>1.24</v>
      </c>
      <c r="O179" s="28">
        <v>4.3600000000000003</v>
      </c>
      <c r="P179" s="28">
        <v>4.8</v>
      </c>
    </row>
    <row r="180" spans="1:18">
      <c r="A180" s="28">
        <v>25</v>
      </c>
      <c r="B180" s="28">
        <v>2466</v>
      </c>
      <c r="C180" s="28">
        <v>12</v>
      </c>
      <c r="D180" s="28" t="s">
        <v>174</v>
      </c>
      <c r="E180" s="28" t="s">
        <v>154</v>
      </c>
      <c r="L180" s="28">
        <v>2.0499999999999998</v>
      </c>
      <c r="M180" s="28">
        <v>1.1000000000000001</v>
      </c>
      <c r="N180" s="28">
        <v>1.47</v>
      </c>
      <c r="O180" s="28">
        <v>5.69</v>
      </c>
      <c r="P180" s="28">
        <v>6.28</v>
      </c>
    </row>
    <row r="181" spans="1:18">
      <c r="A181" s="28">
        <v>25</v>
      </c>
      <c r="B181" s="28">
        <v>2466</v>
      </c>
      <c r="C181" s="28">
        <v>12</v>
      </c>
      <c r="D181" s="28" t="s">
        <v>174</v>
      </c>
      <c r="E181" s="28" t="s">
        <v>154</v>
      </c>
      <c r="L181" s="28">
        <v>2.0699999999999998</v>
      </c>
      <c r="M181" s="28">
        <v>1.1499999999999999</v>
      </c>
      <c r="N181" s="28">
        <v>1.51</v>
      </c>
      <c r="O181" s="28">
        <v>5.43</v>
      </c>
      <c r="P181" s="28">
        <v>6.06</v>
      </c>
    </row>
    <row r="182" spans="1:18">
      <c r="A182" s="28">
        <v>25</v>
      </c>
      <c r="B182" s="28">
        <v>2466</v>
      </c>
      <c r="C182" s="28">
        <v>12</v>
      </c>
      <c r="D182" s="28" t="s">
        <v>174</v>
      </c>
      <c r="E182" s="28" t="s">
        <v>154</v>
      </c>
      <c r="L182" s="28">
        <v>2.13</v>
      </c>
      <c r="M182" s="28">
        <v>1.24</v>
      </c>
      <c r="N182" s="28">
        <v>1.64</v>
      </c>
      <c r="O182" s="28">
        <v>5.59</v>
      </c>
      <c r="P182" s="28">
        <v>5.78</v>
      </c>
    </row>
    <row r="183" spans="1:18">
      <c r="A183" s="28">
        <v>25</v>
      </c>
      <c r="B183" s="28">
        <v>2466</v>
      </c>
      <c r="C183" s="28">
        <v>12</v>
      </c>
      <c r="D183" s="28" t="s">
        <v>159</v>
      </c>
      <c r="E183" s="28" t="s">
        <v>161</v>
      </c>
      <c r="P183" s="28">
        <v>5.04</v>
      </c>
    </row>
    <row r="184" spans="1:18">
      <c r="A184" s="28">
        <v>25</v>
      </c>
      <c r="B184" s="28">
        <v>2466</v>
      </c>
      <c r="C184" s="28">
        <v>12</v>
      </c>
      <c r="D184" s="28" t="s">
        <v>159</v>
      </c>
      <c r="E184" s="28" t="s">
        <v>161</v>
      </c>
      <c r="P184" s="28">
        <v>4.6100000000000003</v>
      </c>
    </row>
    <row r="185" spans="1:18">
      <c r="A185" s="28">
        <v>25</v>
      </c>
      <c r="B185" s="28">
        <v>2466</v>
      </c>
      <c r="C185" s="28">
        <v>12</v>
      </c>
      <c r="D185" s="28" t="s">
        <v>159</v>
      </c>
      <c r="E185" s="28" t="s">
        <v>161</v>
      </c>
      <c r="P185" s="28">
        <v>4.0199999999999996</v>
      </c>
    </row>
    <row r="186" spans="1:18">
      <c r="A186" s="28">
        <v>25</v>
      </c>
      <c r="B186" s="28">
        <v>2466</v>
      </c>
      <c r="C186" s="28">
        <v>12</v>
      </c>
      <c r="D186" s="28" t="s">
        <v>159</v>
      </c>
      <c r="E186" s="28" t="s">
        <v>161</v>
      </c>
      <c r="P186" s="28">
        <v>4.71</v>
      </c>
    </row>
    <row r="187" spans="1:18">
      <c r="A187" s="28">
        <v>25</v>
      </c>
      <c r="B187" s="28">
        <v>2488</v>
      </c>
      <c r="C187" s="28">
        <v>12</v>
      </c>
      <c r="D187" s="28" t="s">
        <v>163</v>
      </c>
      <c r="E187" s="28" t="s">
        <v>162</v>
      </c>
      <c r="H187" s="28">
        <v>1.32</v>
      </c>
      <c r="Q187" s="28">
        <v>1.84</v>
      </c>
    </row>
    <row r="188" spans="1:18">
      <c r="A188" s="28">
        <v>25</v>
      </c>
      <c r="B188" s="28">
        <v>2488</v>
      </c>
      <c r="C188" s="28">
        <v>12</v>
      </c>
      <c r="D188" s="28" t="s">
        <v>160</v>
      </c>
      <c r="E188" s="28" t="s">
        <v>54</v>
      </c>
      <c r="I188" s="28">
        <v>1.1399999999999999</v>
      </c>
      <c r="J188" s="28">
        <v>1.1299999999999999</v>
      </c>
      <c r="K188" s="28">
        <v>1.73</v>
      </c>
    </row>
    <row r="189" spans="1:18">
      <c r="A189" s="28">
        <v>25</v>
      </c>
      <c r="B189" s="28">
        <v>2466</v>
      </c>
      <c r="C189" s="28">
        <v>12</v>
      </c>
      <c r="D189" s="28" t="s">
        <v>159</v>
      </c>
      <c r="E189" s="28" t="s">
        <v>161</v>
      </c>
      <c r="P189" s="28">
        <v>3.59</v>
      </c>
    </row>
    <row r="190" spans="1:18">
      <c r="A190" s="28">
        <v>25</v>
      </c>
      <c r="B190" s="28">
        <v>2466</v>
      </c>
      <c r="C190" s="28">
        <v>12</v>
      </c>
      <c r="D190" s="28" t="s">
        <v>159</v>
      </c>
      <c r="E190" s="28" t="s">
        <v>162</v>
      </c>
      <c r="H190" s="28">
        <v>1.56</v>
      </c>
      <c r="Q190" s="28">
        <v>2.35</v>
      </c>
    </row>
    <row r="191" spans="1:18">
      <c r="A191" s="28">
        <v>30</v>
      </c>
      <c r="B191" s="28">
        <v>1472</v>
      </c>
      <c r="C191" s="28" t="s">
        <v>117</v>
      </c>
      <c r="D191" s="28" t="s">
        <v>163</v>
      </c>
      <c r="E191" s="28" t="s">
        <v>161</v>
      </c>
      <c r="P191" s="28">
        <v>5.33</v>
      </c>
    </row>
    <row r="192" spans="1:18">
      <c r="A192" s="28">
        <v>30</v>
      </c>
      <c r="B192" s="28">
        <v>1521</v>
      </c>
      <c r="C192" s="28" t="s">
        <v>117</v>
      </c>
      <c r="D192" s="28" t="s">
        <v>175</v>
      </c>
      <c r="E192" s="28" t="s">
        <v>54</v>
      </c>
      <c r="I192" s="28">
        <v>0.96</v>
      </c>
      <c r="J192" s="28">
        <v>1.05</v>
      </c>
      <c r="K192" s="28">
        <v>1.64</v>
      </c>
    </row>
  </sheetData>
  <pageMargins left="0.7" right="0.7" top="0.75" bottom="0.75" header="0.3" footer="0.3"/>
  <pageSetup paperSize="9" orientation="portrait" horizontalDpi="0" verticalDpi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7EA15-5561-2E4E-B426-8FC2FE4A6346}">
  <dimension ref="A1:L374"/>
  <sheetViews>
    <sheetView zoomScale="125" zoomScaleNormal="125" zoomScalePageLayoutView="125" workbookViewId="0">
      <pane ySplit="1" topLeftCell="A365" activePane="bottomLeft" state="frozen"/>
      <selection activeCell="C36" sqref="C36"/>
      <selection pane="bottomLeft" activeCell="A378" sqref="A378:A384"/>
    </sheetView>
  </sheetViews>
  <sheetFormatPr baseColWidth="10" defaultRowHeight="16"/>
  <cols>
    <col min="4" max="4" width="10.83203125" style="7"/>
    <col min="5" max="5" width="17" customWidth="1"/>
    <col min="6" max="6" width="30.83203125" customWidth="1"/>
    <col min="7" max="7" width="25.83203125" customWidth="1"/>
    <col min="8" max="12" width="13.83203125" customWidth="1"/>
  </cols>
  <sheetData>
    <row r="1" spans="1:12">
      <c r="A1" t="s">
        <v>0</v>
      </c>
      <c r="B1" t="s">
        <v>1</v>
      </c>
      <c r="C1" t="s">
        <v>2</v>
      </c>
      <c r="D1" s="7" t="s">
        <v>3</v>
      </c>
      <c r="E1" t="s">
        <v>5</v>
      </c>
      <c r="F1" s="1" t="s">
        <v>68</v>
      </c>
      <c r="G1" s="8" t="s">
        <v>69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>
      <c r="A2">
        <v>56</v>
      </c>
      <c r="B2">
        <v>395</v>
      </c>
      <c r="C2" t="s">
        <v>25</v>
      </c>
      <c r="D2" s="7">
        <v>10</v>
      </c>
      <c r="E2">
        <v>2.27</v>
      </c>
    </row>
    <row r="3" spans="1:12">
      <c r="A3">
        <v>56</v>
      </c>
      <c r="B3">
        <v>395</v>
      </c>
      <c r="C3" t="s">
        <v>25</v>
      </c>
      <c r="D3" s="7">
        <v>10</v>
      </c>
      <c r="E3">
        <v>2.5499999999999998</v>
      </c>
    </row>
    <row r="4" spans="1:12">
      <c r="A4">
        <v>66</v>
      </c>
      <c r="B4">
        <v>539</v>
      </c>
      <c r="C4" t="s">
        <v>17</v>
      </c>
      <c r="D4" s="7">
        <v>10</v>
      </c>
      <c r="E4">
        <v>2.61</v>
      </c>
    </row>
    <row r="5" spans="1:12">
      <c r="A5">
        <v>66</v>
      </c>
      <c r="B5">
        <v>539</v>
      </c>
      <c r="C5" t="s">
        <v>17</v>
      </c>
      <c r="D5" s="7">
        <v>10</v>
      </c>
      <c r="E5">
        <v>2.61</v>
      </c>
    </row>
    <row r="6" spans="1:12">
      <c r="A6">
        <v>56</v>
      </c>
      <c r="B6">
        <v>395</v>
      </c>
      <c r="C6" t="s">
        <v>25</v>
      </c>
      <c r="D6" s="7">
        <v>10</v>
      </c>
      <c r="E6">
        <v>2.62</v>
      </c>
    </row>
    <row r="7" spans="1:12">
      <c r="A7">
        <v>56</v>
      </c>
      <c r="B7">
        <v>395</v>
      </c>
      <c r="C7" t="s">
        <v>25</v>
      </c>
      <c r="D7" s="7">
        <v>10</v>
      </c>
      <c r="E7">
        <v>2.63</v>
      </c>
    </row>
    <row r="8" spans="1:12">
      <c r="A8">
        <v>56</v>
      </c>
      <c r="B8">
        <v>387</v>
      </c>
      <c r="C8" t="s">
        <v>17</v>
      </c>
      <c r="D8" s="7">
        <v>10</v>
      </c>
      <c r="E8">
        <v>2.7</v>
      </c>
    </row>
    <row r="9" spans="1:12">
      <c r="A9">
        <v>56</v>
      </c>
      <c r="B9">
        <v>387</v>
      </c>
      <c r="C9" t="s">
        <v>17</v>
      </c>
      <c r="D9" s="7">
        <v>10</v>
      </c>
      <c r="E9">
        <v>2.76</v>
      </c>
    </row>
    <row r="10" spans="1:12">
      <c r="A10">
        <v>66</v>
      </c>
      <c r="B10">
        <v>539</v>
      </c>
      <c r="C10" t="s">
        <v>17</v>
      </c>
      <c r="D10" s="7">
        <v>10</v>
      </c>
      <c r="E10">
        <v>2.85</v>
      </c>
    </row>
    <row r="11" spans="1:12">
      <c r="A11">
        <v>66</v>
      </c>
      <c r="B11">
        <v>513</v>
      </c>
      <c r="C11" t="s">
        <v>21</v>
      </c>
      <c r="D11" s="7">
        <v>11</v>
      </c>
      <c r="E11">
        <v>2.36</v>
      </c>
    </row>
    <row r="12" spans="1:12">
      <c r="A12">
        <v>66</v>
      </c>
      <c r="B12">
        <v>513</v>
      </c>
      <c r="C12" t="s">
        <v>21</v>
      </c>
      <c r="D12" s="7">
        <v>11</v>
      </c>
      <c r="E12">
        <v>2.4700000000000002</v>
      </c>
    </row>
    <row r="13" spans="1:12">
      <c r="A13">
        <v>66</v>
      </c>
      <c r="B13">
        <v>545</v>
      </c>
      <c r="C13" t="s">
        <v>25</v>
      </c>
      <c r="D13" s="7">
        <v>11</v>
      </c>
      <c r="E13">
        <v>2.57</v>
      </c>
    </row>
    <row r="14" spans="1:12">
      <c r="A14">
        <v>66</v>
      </c>
      <c r="B14">
        <v>513</v>
      </c>
      <c r="C14" t="s">
        <v>21</v>
      </c>
      <c r="D14" s="7">
        <v>11</v>
      </c>
      <c r="E14">
        <v>2.57</v>
      </c>
    </row>
    <row r="15" spans="1:12">
      <c r="A15">
        <v>66</v>
      </c>
      <c r="B15">
        <v>513</v>
      </c>
      <c r="C15" t="s">
        <v>21</v>
      </c>
      <c r="D15" s="7">
        <v>11</v>
      </c>
      <c r="E15">
        <v>2.59</v>
      </c>
    </row>
    <row r="16" spans="1:12">
      <c r="A16">
        <v>66</v>
      </c>
      <c r="B16">
        <v>513</v>
      </c>
      <c r="C16" t="s">
        <v>21</v>
      </c>
      <c r="D16" s="7">
        <v>11</v>
      </c>
      <c r="E16">
        <v>2.61</v>
      </c>
    </row>
    <row r="17" spans="1:5">
      <c r="A17">
        <v>66</v>
      </c>
      <c r="B17">
        <v>545</v>
      </c>
      <c r="C17" t="s">
        <v>25</v>
      </c>
      <c r="D17" s="7">
        <v>11</v>
      </c>
      <c r="E17">
        <v>2.72</v>
      </c>
    </row>
    <row r="18" spans="1:5">
      <c r="A18">
        <v>66</v>
      </c>
      <c r="B18">
        <v>545</v>
      </c>
      <c r="C18" t="s">
        <v>25</v>
      </c>
      <c r="D18" s="7">
        <v>11</v>
      </c>
      <c r="E18">
        <v>2.77</v>
      </c>
    </row>
    <row r="19" spans="1:5">
      <c r="A19">
        <v>56</v>
      </c>
      <c r="B19">
        <v>463</v>
      </c>
      <c r="C19" t="s">
        <v>34</v>
      </c>
      <c r="D19" s="7">
        <v>12</v>
      </c>
      <c r="E19">
        <v>2.57</v>
      </c>
    </row>
    <row r="20" spans="1:5">
      <c r="A20">
        <v>56</v>
      </c>
      <c r="B20">
        <v>463</v>
      </c>
      <c r="C20" t="s">
        <v>34</v>
      </c>
      <c r="D20" s="7">
        <v>12</v>
      </c>
      <c r="E20">
        <v>2.66</v>
      </c>
    </row>
    <row r="21" spans="1:5">
      <c r="A21">
        <v>56</v>
      </c>
      <c r="B21">
        <v>549</v>
      </c>
      <c r="C21" t="s">
        <v>34</v>
      </c>
      <c r="D21" s="7">
        <v>12</v>
      </c>
      <c r="E21">
        <v>2.8</v>
      </c>
    </row>
    <row r="22" spans="1:5">
      <c r="A22">
        <v>56</v>
      </c>
      <c r="B22">
        <v>565</v>
      </c>
      <c r="C22" t="s">
        <v>19</v>
      </c>
      <c r="D22" s="7">
        <v>13</v>
      </c>
      <c r="E22">
        <v>2.64</v>
      </c>
    </row>
    <row r="23" spans="1:5">
      <c r="A23">
        <v>66</v>
      </c>
      <c r="B23">
        <v>673</v>
      </c>
      <c r="C23" t="s">
        <v>19</v>
      </c>
      <c r="D23" s="7">
        <v>13</v>
      </c>
      <c r="E23">
        <v>2.71</v>
      </c>
    </row>
    <row r="24" spans="1:5">
      <c r="A24">
        <v>58</v>
      </c>
      <c r="B24">
        <v>317</v>
      </c>
      <c r="C24" t="s">
        <v>34</v>
      </c>
      <c r="D24" s="7">
        <v>13</v>
      </c>
      <c r="E24">
        <v>2.71</v>
      </c>
    </row>
    <row r="25" spans="1:5">
      <c r="A25">
        <v>58</v>
      </c>
      <c r="B25">
        <v>317</v>
      </c>
      <c r="C25" t="s">
        <v>34</v>
      </c>
      <c r="D25" s="7">
        <v>13</v>
      </c>
      <c r="E25">
        <v>2.72</v>
      </c>
    </row>
    <row r="26" spans="1:5">
      <c r="A26">
        <v>66</v>
      </c>
      <c r="B26">
        <v>673</v>
      </c>
      <c r="C26" t="s">
        <v>19</v>
      </c>
      <c r="D26" s="7">
        <v>13</v>
      </c>
      <c r="E26">
        <v>2.76</v>
      </c>
    </row>
    <row r="27" spans="1:5">
      <c r="A27">
        <v>66</v>
      </c>
      <c r="B27">
        <v>712</v>
      </c>
      <c r="C27" t="s">
        <v>19</v>
      </c>
      <c r="D27" s="7">
        <v>13</v>
      </c>
      <c r="E27">
        <v>2.77</v>
      </c>
    </row>
    <row r="28" spans="1:5">
      <c r="A28">
        <v>58</v>
      </c>
      <c r="B28">
        <v>317</v>
      </c>
      <c r="C28" t="s">
        <v>34</v>
      </c>
      <c r="D28" s="7">
        <v>13</v>
      </c>
      <c r="E28">
        <v>2.81</v>
      </c>
    </row>
    <row r="29" spans="1:5">
      <c r="A29">
        <v>58</v>
      </c>
      <c r="B29">
        <v>317</v>
      </c>
      <c r="C29" t="s">
        <v>34</v>
      </c>
      <c r="D29" s="7">
        <v>13</v>
      </c>
      <c r="E29">
        <v>3.07</v>
      </c>
    </row>
    <row r="30" spans="1:5">
      <c r="A30">
        <v>66</v>
      </c>
      <c r="B30">
        <v>709</v>
      </c>
      <c r="C30" t="s">
        <v>11</v>
      </c>
      <c r="D30" s="7">
        <v>14</v>
      </c>
      <c r="E30" s="3">
        <v>0</v>
      </c>
    </row>
    <row r="31" spans="1:5">
      <c r="A31">
        <v>66</v>
      </c>
      <c r="B31">
        <v>713</v>
      </c>
      <c r="C31" t="s">
        <v>19</v>
      </c>
      <c r="D31" s="7">
        <v>14</v>
      </c>
      <c r="E31">
        <v>2.2799999999999998</v>
      </c>
    </row>
    <row r="32" spans="1:5">
      <c r="A32">
        <v>58</v>
      </c>
      <c r="B32">
        <v>624</v>
      </c>
      <c r="C32" t="s">
        <v>16</v>
      </c>
      <c r="D32" s="7">
        <v>14</v>
      </c>
      <c r="E32" s="3">
        <v>2.4169999999999998</v>
      </c>
    </row>
    <row r="33" spans="1:5">
      <c r="A33">
        <v>58</v>
      </c>
      <c r="B33">
        <v>624</v>
      </c>
      <c r="C33" t="s">
        <v>16</v>
      </c>
      <c r="D33" s="7">
        <v>14</v>
      </c>
      <c r="E33" s="3">
        <v>2.536</v>
      </c>
    </row>
    <row r="34" spans="1:5">
      <c r="A34">
        <v>58</v>
      </c>
      <c r="B34">
        <v>624</v>
      </c>
      <c r="C34" t="s">
        <v>16</v>
      </c>
      <c r="D34" s="7">
        <v>14</v>
      </c>
      <c r="E34" s="3">
        <v>2.5609999999999999</v>
      </c>
    </row>
    <row r="35" spans="1:5">
      <c r="A35">
        <v>66</v>
      </c>
      <c r="B35">
        <v>716</v>
      </c>
      <c r="C35" t="s">
        <v>25</v>
      </c>
      <c r="D35" s="7">
        <v>14</v>
      </c>
      <c r="E35" s="3">
        <v>2.9089999999999998</v>
      </c>
    </row>
    <row r="36" spans="1:5">
      <c r="A36">
        <v>58</v>
      </c>
      <c r="B36">
        <v>628</v>
      </c>
      <c r="C36" t="s">
        <v>35</v>
      </c>
      <c r="D36" s="7">
        <v>14</v>
      </c>
      <c r="E36" s="3">
        <v>2.7160000000000002</v>
      </c>
    </row>
    <row r="37" spans="1:5">
      <c r="A37">
        <v>58</v>
      </c>
      <c r="B37">
        <v>784</v>
      </c>
      <c r="C37" t="s">
        <v>13</v>
      </c>
      <c r="D37" s="7">
        <v>15</v>
      </c>
      <c r="E37" s="3">
        <v>0</v>
      </c>
    </row>
    <row r="38" spans="1:5">
      <c r="A38">
        <v>58</v>
      </c>
      <c r="B38">
        <v>859</v>
      </c>
      <c r="C38" t="s">
        <v>15</v>
      </c>
      <c r="D38" s="7">
        <v>15</v>
      </c>
      <c r="E38" s="3">
        <v>0</v>
      </c>
    </row>
    <row r="39" spans="1:5">
      <c r="A39">
        <v>66</v>
      </c>
      <c r="B39">
        <v>763</v>
      </c>
      <c r="C39" t="s">
        <v>16</v>
      </c>
      <c r="D39" s="7">
        <v>15</v>
      </c>
      <c r="E39" s="3">
        <v>0</v>
      </c>
    </row>
    <row r="40" spans="1:5">
      <c r="A40">
        <v>66</v>
      </c>
      <c r="B40">
        <v>1215</v>
      </c>
      <c r="C40" t="s">
        <v>17</v>
      </c>
      <c r="D40" s="7">
        <v>15</v>
      </c>
      <c r="E40" s="3">
        <v>0</v>
      </c>
    </row>
    <row r="41" spans="1:5">
      <c r="A41">
        <v>66</v>
      </c>
      <c r="B41">
        <v>1219</v>
      </c>
      <c r="C41" t="s">
        <v>19</v>
      </c>
      <c r="D41" s="7">
        <v>15</v>
      </c>
      <c r="E41" s="3">
        <v>0</v>
      </c>
    </row>
    <row r="42" spans="1:5">
      <c r="A42">
        <v>66</v>
      </c>
      <c r="B42">
        <v>1219</v>
      </c>
      <c r="C42" t="s">
        <v>19</v>
      </c>
      <c r="D42" s="7">
        <v>15</v>
      </c>
      <c r="E42" s="3">
        <v>0</v>
      </c>
    </row>
    <row r="43" spans="1:5">
      <c r="A43">
        <v>58</v>
      </c>
      <c r="B43">
        <v>841</v>
      </c>
      <c r="C43" t="s">
        <v>20</v>
      </c>
      <c r="D43" s="7">
        <v>15</v>
      </c>
      <c r="E43" s="3">
        <v>0</v>
      </c>
    </row>
    <row r="44" spans="1:5">
      <c r="A44">
        <v>58</v>
      </c>
      <c r="B44">
        <v>400</v>
      </c>
      <c r="C44" t="s">
        <v>27</v>
      </c>
      <c r="D44" s="7">
        <v>15</v>
      </c>
      <c r="E44" s="3">
        <v>2.3559999999999999</v>
      </c>
    </row>
    <row r="45" spans="1:5">
      <c r="A45">
        <v>66</v>
      </c>
      <c r="B45">
        <v>1089</v>
      </c>
      <c r="C45" t="s">
        <v>28</v>
      </c>
      <c r="D45" s="7">
        <v>15</v>
      </c>
      <c r="E45">
        <v>2.37</v>
      </c>
    </row>
    <row r="46" spans="1:5">
      <c r="A46">
        <v>66</v>
      </c>
      <c r="B46">
        <v>732</v>
      </c>
      <c r="C46" t="s">
        <v>29</v>
      </c>
      <c r="D46" s="7">
        <v>15</v>
      </c>
      <c r="E46" s="3">
        <v>2.3769999999999998</v>
      </c>
    </row>
    <row r="47" spans="1:5">
      <c r="A47">
        <v>58</v>
      </c>
      <c r="B47">
        <v>743</v>
      </c>
      <c r="C47" t="s">
        <v>32</v>
      </c>
      <c r="D47" s="7">
        <v>15</v>
      </c>
      <c r="E47" s="3">
        <v>2.4329999999999998</v>
      </c>
    </row>
    <row r="48" spans="1:5">
      <c r="A48">
        <v>58</v>
      </c>
      <c r="B48">
        <v>743</v>
      </c>
      <c r="C48" t="s">
        <v>32</v>
      </c>
      <c r="D48" s="7">
        <v>15</v>
      </c>
      <c r="E48" s="3">
        <v>2.4380000000000002</v>
      </c>
    </row>
    <row r="49" spans="1:12">
      <c r="A49">
        <v>66</v>
      </c>
      <c r="B49">
        <v>1149</v>
      </c>
      <c r="C49" t="s">
        <v>29</v>
      </c>
      <c r="D49" s="7">
        <v>15</v>
      </c>
      <c r="E49" s="3">
        <v>2.4849999999999999</v>
      </c>
    </row>
    <row r="50" spans="1:12">
      <c r="A50">
        <v>58</v>
      </c>
      <c r="B50">
        <v>400</v>
      </c>
      <c r="C50" t="s">
        <v>27</v>
      </c>
      <c r="D50" s="7">
        <v>15</v>
      </c>
      <c r="E50" s="3">
        <v>2.5089999999999999</v>
      </c>
    </row>
    <row r="51" spans="1:12">
      <c r="A51">
        <v>66</v>
      </c>
      <c r="B51">
        <v>763</v>
      </c>
      <c r="C51" t="s">
        <v>16</v>
      </c>
      <c r="D51" s="7">
        <v>15</v>
      </c>
      <c r="E51" s="3">
        <v>2.5449999999999999</v>
      </c>
    </row>
    <row r="52" spans="1:12">
      <c r="A52">
        <v>58</v>
      </c>
      <c r="B52">
        <v>819</v>
      </c>
      <c r="C52" t="s">
        <v>13</v>
      </c>
      <c r="D52" s="7">
        <v>15</v>
      </c>
      <c r="E52" s="3">
        <v>2.5710000000000002</v>
      </c>
    </row>
    <row r="53" spans="1:12">
      <c r="A53">
        <v>66</v>
      </c>
      <c r="B53">
        <v>1114</v>
      </c>
      <c r="C53" t="s">
        <v>35</v>
      </c>
      <c r="D53" s="7">
        <v>15</v>
      </c>
      <c r="E53" s="3">
        <v>2.5720000000000001</v>
      </c>
    </row>
    <row r="54" spans="1:12">
      <c r="A54">
        <v>66</v>
      </c>
      <c r="B54">
        <v>1293</v>
      </c>
      <c r="C54" t="s">
        <v>11</v>
      </c>
      <c r="D54" s="7">
        <v>15</v>
      </c>
      <c r="E54" s="3">
        <v>2.573</v>
      </c>
    </row>
    <row r="55" spans="1:12">
      <c r="A55">
        <v>66</v>
      </c>
      <c r="B55">
        <v>748</v>
      </c>
      <c r="C55" t="s">
        <v>16</v>
      </c>
      <c r="D55" s="7">
        <v>15</v>
      </c>
      <c r="E55" s="3">
        <v>2.577</v>
      </c>
    </row>
    <row r="56" spans="1:12">
      <c r="A56">
        <v>66</v>
      </c>
      <c r="B56">
        <v>1323</v>
      </c>
      <c r="C56" t="s">
        <v>11</v>
      </c>
      <c r="D56" s="7">
        <v>15</v>
      </c>
      <c r="E56" s="3">
        <v>2.6120000000000001</v>
      </c>
    </row>
    <row r="57" spans="1:12">
      <c r="A57">
        <v>66</v>
      </c>
      <c r="B57">
        <v>1216</v>
      </c>
      <c r="C57" t="s">
        <v>27</v>
      </c>
      <c r="D57" s="7">
        <v>15</v>
      </c>
      <c r="E57" s="3">
        <v>2.621</v>
      </c>
    </row>
    <row r="58" spans="1:12">
      <c r="A58">
        <v>66</v>
      </c>
      <c r="B58">
        <v>748</v>
      </c>
      <c r="C58" t="s">
        <v>16</v>
      </c>
      <c r="D58" s="7">
        <v>15</v>
      </c>
      <c r="E58" s="3">
        <v>2.6269999999999998</v>
      </c>
    </row>
    <row r="59" spans="1:12">
      <c r="A59">
        <v>66</v>
      </c>
      <c r="B59">
        <v>1296</v>
      </c>
      <c r="C59" t="s">
        <v>19</v>
      </c>
      <c r="D59" s="7">
        <v>15</v>
      </c>
      <c r="E59" s="3">
        <v>2.6379999999999999</v>
      </c>
    </row>
    <row r="60" spans="1:12">
      <c r="A60">
        <v>58</v>
      </c>
      <c r="B60">
        <v>377</v>
      </c>
      <c r="C60" t="s">
        <v>34</v>
      </c>
      <c r="D60" s="7">
        <v>15</v>
      </c>
      <c r="E60" s="3">
        <v>2.65</v>
      </c>
    </row>
    <row r="61" spans="1:12" s="4" customFormat="1">
      <c r="A61">
        <v>58</v>
      </c>
      <c r="B61">
        <v>764</v>
      </c>
      <c r="C61" t="s">
        <v>15</v>
      </c>
      <c r="D61" s="7">
        <v>15</v>
      </c>
      <c r="E61" s="3">
        <v>2.653</v>
      </c>
      <c r="F61"/>
      <c r="G61"/>
      <c r="H61"/>
      <c r="I61"/>
      <c r="J61"/>
      <c r="K61"/>
      <c r="L61"/>
    </row>
    <row r="62" spans="1:12">
      <c r="A62">
        <v>66</v>
      </c>
      <c r="B62">
        <v>748</v>
      </c>
      <c r="C62" t="s">
        <v>16</v>
      </c>
      <c r="D62" s="7">
        <v>15</v>
      </c>
      <c r="E62" s="3">
        <v>2.6669999999999998</v>
      </c>
    </row>
    <row r="63" spans="1:12">
      <c r="A63">
        <v>58</v>
      </c>
      <c r="B63">
        <v>819</v>
      </c>
      <c r="C63" t="s">
        <v>13</v>
      </c>
      <c r="D63" s="7">
        <v>15</v>
      </c>
      <c r="E63" s="3">
        <v>2.6960000000000002</v>
      </c>
    </row>
    <row r="64" spans="1:12">
      <c r="A64">
        <v>58</v>
      </c>
      <c r="B64">
        <v>377</v>
      </c>
      <c r="C64" t="s">
        <v>34</v>
      </c>
      <c r="D64" s="7">
        <v>15</v>
      </c>
      <c r="E64" s="3">
        <v>2.6989999999999998</v>
      </c>
    </row>
    <row r="65" spans="1:6">
      <c r="A65">
        <v>58</v>
      </c>
      <c r="B65">
        <v>841</v>
      </c>
      <c r="C65" t="s">
        <v>20</v>
      </c>
      <c r="D65" s="7">
        <v>15</v>
      </c>
      <c r="E65" s="3">
        <v>2.7149999999999999</v>
      </c>
    </row>
    <row r="66" spans="1:6">
      <c r="A66">
        <v>66</v>
      </c>
      <c r="B66">
        <v>730</v>
      </c>
      <c r="C66" t="s">
        <v>20</v>
      </c>
      <c r="D66" s="7">
        <v>15</v>
      </c>
      <c r="E66">
        <v>2.74</v>
      </c>
    </row>
    <row r="67" spans="1:6">
      <c r="A67">
        <v>66</v>
      </c>
      <c r="B67">
        <v>781</v>
      </c>
      <c r="C67" t="s">
        <v>34</v>
      </c>
      <c r="D67" s="7">
        <v>15</v>
      </c>
      <c r="E67" s="3">
        <v>2.75</v>
      </c>
    </row>
    <row r="68" spans="1:6">
      <c r="A68">
        <v>66</v>
      </c>
      <c r="B68">
        <v>1154</v>
      </c>
      <c r="C68" t="s">
        <v>11</v>
      </c>
      <c r="D68" s="7">
        <v>15</v>
      </c>
      <c r="E68" s="3">
        <v>2.7530000000000001</v>
      </c>
    </row>
    <row r="69" spans="1:6">
      <c r="A69">
        <v>58</v>
      </c>
      <c r="B69">
        <v>755</v>
      </c>
      <c r="C69" t="s">
        <v>21</v>
      </c>
      <c r="D69" s="7">
        <v>15</v>
      </c>
      <c r="E69" s="3">
        <v>2.754</v>
      </c>
      <c r="F69">
        <v>2.105</v>
      </c>
    </row>
    <row r="70" spans="1:6">
      <c r="A70">
        <v>58</v>
      </c>
      <c r="B70">
        <v>740</v>
      </c>
      <c r="C70" t="s">
        <v>20</v>
      </c>
      <c r="D70" s="7">
        <v>15</v>
      </c>
      <c r="E70" s="3">
        <v>2.762</v>
      </c>
    </row>
    <row r="71" spans="1:6">
      <c r="A71">
        <v>58</v>
      </c>
      <c r="B71">
        <v>748</v>
      </c>
      <c r="C71" t="s">
        <v>15</v>
      </c>
      <c r="D71" s="7">
        <v>15</v>
      </c>
      <c r="E71" s="3">
        <v>2.7770000000000001</v>
      </c>
    </row>
    <row r="72" spans="1:6">
      <c r="A72">
        <v>66</v>
      </c>
      <c r="B72">
        <v>781</v>
      </c>
      <c r="C72" t="s">
        <v>34</v>
      </c>
      <c r="D72" s="7">
        <v>15</v>
      </c>
      <c r="E72">
        <v>2.78</v>
      </c>
    </row>
    <row r="73" spans="1:6">
      <c r="A73">
        <v>56</v>
      </c>
      <c r="B73">
        <v>1250</v>
      </c>
      <c r="C73" t="s">
        <v>15</v>
      </c>
      <c r="D73" s="7">
        <v>15</v>
      </c>
      <c r="E73" s="3">
        <v>2.7919999999999998</v>
      </c>
    </row>
    <row r="74" spans="1:6">
      <c r="A74">
        <v>66</v>
      </c>
      <c r="B74">
        <v>1149</v>
      </c>
      <c r="C74" t="s">
        <v>29</v>
      </c>
      <c r="D74" s="7">
        <v>15</v>
      </c>
      <c r="E74" s="3">
        <v>2.7970000000000002</v>
      </c>
    </row>
    <row r="75" spans="1:6">
      <c r="A75">
        <v>66</v>
      </c>
      <c r="B75">
        <v>732</v>
      </c>
      <c r="C75" t="s">
        <v>29</v>
      </c>
      <c r="D75" s="7">
        <v>15</v>
      </c>
      <c r="E75" s="3">
        <v>2.82</v>
      </c>
    </row>
    <row r="76" spans="1:6">
      <c r="A76">
        <v>66</v>
      </c>
      <c r="B76">
        <v>1154</v>
      </c>
      <c r="C76" t="s">
        <v>11</v>
      </c>
      <c r="D76" s="7">
        <v>15</v>
      </c>
      <c r="E76" s="3">
        <v>2.8279999999999998</v>
      </c>
    </row>
    <row r="77" spans="1:6">
      <c r="A77">
        <v>66</v>
      </c>
      <c r="B77">
        <v>732</v>
      </c>
      <c r="C77" t="s">
        <v>29</v>
      </c>
      <c r="D77" s="7">
        <v>15</v>
      </c>
      <c r="E77" s="3">
        <v>2.8969999999999998</v>
      </c>
    </row>
    <row r="78" spans="1:6">
      <c r="A78">
        <v>58</v>
      </c>
      <c r="B78">
        <v>755</v>
      </c>
      <c r="C78" t="s">
        <v>21</v>
      </c>
      <c r="D78" s="7">
        <v>15</v>
      </c>
      <c r="E78" s="3">
        <v>2.915</v>
      </c>
    </row>
    <row r="79" spans="1:6">
      <c r="A79">
        <v>58</v>
      </c>
      <c r="B79">
        <v>850</v>
      </c>
      <c r="C79" t="s">
        <v>25</v>
      </c>
      <c r="D79" s="7">
        <v>15</v>
      </c>
      <c r="E79" s="3">
        <v>2.931</v>
      </c>
    </row>
    <row r="80" spans="1:6">
      <c r="A80">
        <v>58</v>
      </c>
      <c r="B80">
        <v>377</v>
      </c>
      <c r="C80" t="s">
        <v>34</v>
      </c>
      <c r="D80" s="7">
        <v>15</v>
      </c>
      <c r="E80" s="3">
        <v>2.9390000000000001</v>
      </c>
    </row>
    <row r="81" spans="1:5">
      <c r="A81">
        <v>58</v>
      </c>
      <c r="B81">
        <v>819</v>
      </c>
      <c r="C81" t="s">
        <v>13</v>
      </c>
      <c r="D81" s="7">
        <v>15</v>
      </c>
      <c r="E81" s="3">
        <v>2.9449999999999998</v>
      </c>
    </row>
    <row r="82" spans="1:5">
      <c r="A82">
        <v>66</v>
      </c>
      <c r="B82">
        <v>732</v>
      </c>
      <c r="C82" t="s">
        <v>29</v>
      </c>
      <c r="D82" s="7">
        <v>15</v>
      </c>
      <c r="E82" s="3">
        <v>2.9569999999999999</v>
      </c>
    </row>
    <row r="83" spans="1:5">
      <c r="A83">
        <v>66</v>
      </c>
      <c r="B83">
        <v>732</v>
      </c>
      <c r="C83" t="s">
        <v>29</v>
      </c>
      <c r="D83" s="7">
        <v>15</v>
      </c>
      <c r="E83" s="3">
        <v>2.996</v>
      </c>
    </row>
    <row r="84" spans="1:5">
      <c r="A84">
        <v>58</v>
      </c>
      <c r="B84">
        <v>615</v>
      </c>
      <c r="C84" t="s">
        <v>25</v>
      </c>
      <c r="D84" s="7">
        <v>16</v>
      </c>
      <c r="E84">
        <v>2.39</v>
      </c>
    </row>
    <row r="85" spans="1:5">
      <c r="A85">
        <v>56</v>
      </c>
      <c r="B85">
        <v>1372</v>
      </c>
      <c r="C85" t="s">
        <v>21</v>
      </c>
      <c r="D85" s="7">
        <v>17</v>
      </c>
      <c r="E85" s="3">
        <v>0</v>
      </c>
    </row>
    <row r="86" spans="1:5">
      <c r="A86">
        <v>56</v>
      </c>
      <c r="B86">
        <v>1312</v>
      </c>
      <c r="C86" t="s">
        <v>15</v>
      </c>
      <c r="D86" s="7">
        <v>17</v>
      </c>
      <c r="E86" s="3">
        <v>0</v>
      </c>
    </row>
    <row r="87" spans="1:5">
      <c r="A87">
        <v>56</v>
      </c>
      <c r="B87">
        <v>1372</v>
      </c>
      <c r="C87" t="s">
        <v>21</v>
      </c>
      <c r="D87" s="7">
        <v>17</v>
      </c>
      <c r="E87" s="3">
        <v>0</v>
      </c>
    </row>
    <row r="88" spans="1:5">
      <c r="A88">
        <v>58</v>
      </c>
      <c r="B88">
        <v>928</v>
      </c>
      <c r="C88" t="s">
        <v>20</v>
      </c>
      <c r="D88" s="7">
        <v>17</v>
      </c>
      <c r="E88" s="3">
        <v>0</v>
      </c>
    </row>
    <row r="89" spans="1:5">
      <c r="A89">
        <v>58</v>
      </c>
      <c r="B89">
        <v>908</v>
      </c>
      <c r="C89" t="s">
        <v>13</v>
      </c>
      <c r="D89" s="7">
        <v>17</v>
      </c>
      <c r="E89" s="3">
        <v>0</v>
      </c>
    </row>
    <row r="90" spans="1:5">
      <c r="A90">
        <v>58</v>
      </c>
      <c r="B90">
        <v>918</v>
      </c>
      <c r="C90" t="s">
        <v>15</v>
      </c>
      <c r="D90" s="7">
        <v>17</v>
      </c>
      <c r="E90" s="3">
        <v>0</v>
      </c>
    </row>
    <row r="91" spans="1:5">
      <c r="A91">
        <v>66</v>
      </c>
      <c r="B91">
        <v>1531</v>
      </c>
      <c r="C91" t="s">
        <v>13</v>
      </c>
      <c r="D91" s="7">
        <v>17</v>
      </c>
      <c r="E91" s="3">
        <v>0</v>
      </c>
    </row>
    <row r="92" spans="1:5">
      <c r="A92">
        <v>56</v>
      </c>
      <c r="B92">
        <v>1331</v>
      </c>
      <c r="C92" t="s">
        <v>13</v>
      </c>
      <c r="D92" s="7">
        <v>17</v>
      </c>
      <c r="E92" s="3">
        <v>2.4750000000000001</v>
      </c>
    </row>
    <row r="93" spans="1:5">
      <c r="A93">
        <v>56</v>
      </c>
      <c r="B93">
        <v>1335</v>
      </c>
      <c r="C93" t="s">
        <v>13</v>
      </c>
      <c r="D93" s="7">
        <v>17</v>
      </c>
      <c r="E93" s="3">
        <v>2.5379999999999998</v>
      </c>
    </row>
    <row r="94" spans="1:5">
      <c r="A94">
        <v>56</v>
      </c>
      <c r="B94">
        <v>1305</v>
      </c>
      <c r="C94" t="s">
        <v>13</v>
      </c>
      <c r="D94" s="7">
        <v>17</v>
      </c>
      <c r="E94" s="3">
        <v>2.59</v>
      </c>
    </row>
    <row r="95" spans="1:5">
      <c r="A95">
        <v>66</v>
      </c>
      <c r="B95">
        <v>1560</v>
      </c>
      <c r="C95" t="s">
        <v>15</v>
      </c>
      <c r="D95" s="7">
        <v>17</v>
      </c>
      <c r="E95" s="3">
        <v>2.645</v>
      </c>
    </row>
    <row r="96" spans="1:5">
      <c r="A96">
        <v>56</v>
      </c>
      <c r="B96">
        <v>1346</v>
      </c>
      <c r="C96" t="s">
        <v>15</v>
      </c>
      <c r="D96" s="7">
        <v>17</v>
      </c>
      <c r="E96" s="3">
        <v>2.6850000000000001</v>
      </c>
    </row>
    <row r="97" spans="1:5">
      <c r="A97">
        <v>56</v>
      </c>
      <c r="B97">
        <v>1380</v>
      </c>
      <c r="C97" t="s">
        <v>13</v>
      </c>
      <c r="D97" s="7">
        <v>17</v>
      </c>
      <c r="E97" s="3">
        <v>2.7109999999999999</v>
      </c>
    </row>
    <row r="98" spans="1:5">
      <c r="A98">
        <v>66</v>
      </c>
      <c r="B98">
        <v>1590</v>
      </c>
      <c r="C98" t="s">
        <v>20</v>
      </c>
      <c r="D98" s="7">
        <v>17</v>
      </c>
      <c r="E98" s="3">
        <v>2.7229999999999999</v>
      </c>
    </row>
    <row r="99" spans="1:5">
      <c r="A99">
        <v>66</v>
      </c>
      <c r="B99">
        <v>1578</v>
      </c>
      <c r="C99" t="s">
        <v>15</v>
      </c>
      <c r="D99" s="7">
        <v>17</v>
      </c>
      <c r="E99" s="3">
        <v>2.7669999999999999</v>
      </c>
    </row>
    <row r="100" spans="1:5">
      <c r="A100">
        <v>66</v>
      </c>
      <c r="B100">
        <v>1466</v>
      </c>
      <c r="C100" t="s">
        <v>20</v>
      </c>
      <c r="D100" s="7">
        <v>17</v>
      </c>
      <c r="E100" s="3">
        <v>2.8130000000000002</v>
      </c>
    </row>
    <row r="101" spans="1:5">
      <c r="A101">
        <v>66</v>
      </c>
      <c r="B101">
        <v>1560</v>
      </c>
      <c r="C101" t="s">
        <v>15</v>
      </c>
      <c r="D101" s="7">
        <v>17</v>
      </c>
      <c r="E101" s="3">
        <v>2.8159999999999998</v>
      </c>
    </row>
    <row r="102" spans="1:5">
      <c r="A102">
        <v>56</v>
      </c>
      <c r="B102">
        <v>1331</v>
      </c>
      <c r="C102" t="s">
        <v>13</v>
      </c>
      <c r="D102" s="7">
        <v>17</v>
      </c>
      <c r="E102" s="3">
        <v>2.84</v>
      </c>
    </row>
    <row r="103" spans="1:5">
      <c r="A103">
        <v>66</v>
      </c>
      <c r="B103">
        <v>1477</v>
      </c>
      <c r="C103" t="s">
        <v>21</v>
      </c>
      <c r="D103" s="7">
        <v>17</v>
      </c>
      <c r="E103" s="3">
        <v>2.8519999999999999</v>
      </c>
    </row>
    <row r="104" spans="1:5">
      <c r="A104">
        <v>66</v>
      </c>
      <c r="B104">
        <v>1581</v>
      </c>
      <c r="C104" t="s">
        <v>21</v>
      </c>
      <c r="D104" s="7">
        <v>17</v>
      </c>
      <c r="E104" s="3">
        <v>2.895</v>
      </c>
    </row>
    <row r="105" spans="1:5">
      <c r="A105">
        <v>66</v>
      </c>
      <c r="B105">
        <v>1507</v>
      </c>
      <c r="C105" t="s">
        <v>21</v>
      </c>
      <c r="D105" s="7">
        <v>17</v>
      </c>
      <c r="E105" s="3">
        <v>2.9260000000000002</v>
      </c>
    </row>
    <row r="106" spans="1:5">
      <c r="A106">
        <v>56</v>
      </c>
      <c r="B106">
        <v>1361</v>
      </c>
      <c r="C106" t="s">
        <v>21</v>
      </c>
      <c r="D106" s="7">
        <v>17</v>
      </c>
      <c r="E106" s="3">
        <v>2.9550000000000001</v>
      </c>
    </row>
    <row r="107" spans="1:5">
      <c r="A107">
        <v>66</v>
      </c>
      <c r="B107">
        <v>1590</v>
      </c>
      <c r="C107" t="s">
        <v>20</v>
      </c>
      <c r="D107" s="7">
        <v>17</v>
      </c>
      <c r="E107" s="3">
        <v>2.992</v>
      </c>
    </row>
    <row r="108" spans="1:5">
      <c r="A108">
        <v>66</v>
      </c>
      <c r="B108">
        <v>1567</v>
      </c>
      <c r="C108" t="s">
        <v>20</v>
      </c>
      <c r="D108" s="7">
        <v>17</v>
      </c>
      <c r="E108" s="3">
        <v>3.012</v>
      </c>
    </row>
    <row r="109" spans="1:5">
      <c r="A109">
        <v>58</v>
      </c>
      <c r="B109">
        <v>982</v>
      </c>
      <c r="C109" t="s">
        <v>33</v>
      </c>
      <c r="D109" s="7">
        <v>18</v>
      </c>
      <c r="E109" s="3">
        <v>2.5049999999999999</v>
      </c>
    </row>
    <row r="110" spans="1:5">
      <c r="A110">
        <v>56</v>
      </c>
      <c r="B110">
        <v>1388</v>
      </c>
      <c r="C110" t="s">
        <v>21</v>
      </c>
      <c r="D110" s="7">
        <v>18</v>
      </c>
      <c r="E110" s="3">
        <v>2.2970000000000002</v>
      </c>
    </row>
    <row r="111" spans="1:5">
      <c r="A111">
        <v>56</v>
      </c>
      <c r="B111">
        <v>1392</v>
      </c>
      <c r="C111" t="s">
        <v>13</v>
      </c>
      <c r="D111" s="7">
        <v>18</v>
      </c>
      <c r="E111" s="3">
        <v>2.5089999999999999</v>
      </c>
    </row>
    <row r="112" spans="1:5">
      <c r="A112">
        <v>56</v>
      </c>
      <c r="B112">
        <v>1402</v>
      </c>
      <c r="C112" t="s">
        <v>15</v>
      </c>
      <c r="D112" s="7">
        <v>18</v>
      </c>
      <c r="E112" s="3">
        <v>2.512</v>
      </c>
    </row>
    <row r="113" spans="1:5">
      <c r="A113">
        <v>56</v>
      </c>
      <c r="B113">
        <v>1392</v>
      </c>
      <c r="C113" t="s">
        <v>13</v>
      </c>
      <c r="D113" s="7">
        <v>18</v>
      </c>
      <c r="E113" s="3">
        <v>2.8039999999999998</v>
      </c>
    </row>
    <row r="114" spans="1:5">
      <c r="A114">
        <v>56</v>
      </c>
      <c r="B114">
        <v>1398</v>
      </c>
      <c r="C114" t="s">
        <v>20</v>
      </c>
      <c r="D114" s="7">
        <v>18</v>
      </c>
      <c r="E114" s="3">
        <v>2.85</v>
      </c>
    </row>
    <row r="115" spans="1:5">
      <c r="A115">
        <v>56</v>
      </c>
      <c r="B115">
        <v>1390</v>
      </c>
      <c r="C115" t="s">
        <v>21</v>
      </c>
      <c r="D115" s="7">
        <v>18</v>
      </c>
      <c r="E115" s="3">
        <v>2.9420000000000002</v>
      </c>
    </row>
    <row r="116" spans="1:5">
      <c r="A116">
        <v>56</v>
      </c>
      <c r="B116">
        <v>1392</v>
      </c>
      <c r="C116" t="s">
        <v>13</v>
      </c>
      <c r="D116" s="7">
        <v>18</v>
      </c>
      <c r="E116" s="3">
        <v>3.14</v>
      </c>
    </row>
    <row r="117" spans="1:5">
      <c r="A117">
        <v>58</v>
      </c>
      <c r="B117">
        <v>968</v>
      </c>
      <c r="C117" t="s">
        <v>21</v>
      </c>
      <c r="D117" s="7">
        <v>18</v>
      </c>
      <c r="E117" s="3">
        <v>2.3490000000000002</v>
      </c>
    </row>
    <row r="118" spans="1:5">
      <c r="A118">
        <v>56</v>
      </c>
      <c r="B118">
        <v>1426</v>
      </c>
      <c r="C118" t="s">
        <v>15</v>
      </c>
      <c r="D118" s="7">
        <v>18</v>
      </c>
      <c r="E118" s="3">
        <v>2.4079999999999999</v>
      </c>
    </row>
    <row r="119" spans="1:5">
      <c r="A119">
        <v>58</v>
      </c>
      <c r="B119">
        <v>981</v>
      </c>
      <c r="C119" t="s">
        <v>20</v>
      </c>
      <c r="D119" s="7">
        <v>18</v>
      </c>
      <c r="E119" s="3">
        <v>2.4169999999999998</v>
      </c>
    </row>
    <row r="120" spans="1:5">
      <c r="A120">
        <v>58</v>
      </c>
      <c r="B120">
        <v>945</v>
      </c>
      <c r="C120" t="s">
        <v>20</v>
      </c>
      <c r="D120" s="7">
        <v>18</v>
      </c>
      <c r="E120" s="3">
        <v>2.4180000000000001</v>
      </c>
    </row>
    <row r="121" spans="1:5">
      <c r="A121">
        <v>58</v>
      </c>
      <c r="B121">
        <v>984</v>
      </c>
      <c r="C121" t="s">
        <v>21</v>
      </c>
      <c r="D121" s="7">
        <v>18</v>
      </c>
      <c r="E121" s="3">
        <v>2.4209999999999998</v>
      </c>
    </row>
    <row r="122" spans="1:5">
      <c r="A122">
        <v>56</v>
      </c>
      <c r="B122">
        <v>1410</v>
      </c>
      <c r="C122" t="s">
        <v>20</v>
      </c>
      <c r="D122" s="7">
        <v>18</v>
      </c>
      <c r="E122" s="3">
        <v>2.476</v>
      </c>
    </row>
    <row r="123" spans="1:5">
      <c r="A123">
        <v>58</v>
      </c>
      <c r="B123">
        <v>1003</v>
      </c>
      <c r="C123" t="s">
        <v>15</v>
      </c>
      <c r="D123" s="7">
        <v>18</v>
      </c>
      <c r="E123" s="3">
        <v>2.4830000000000001</v>
      </c>
    </row>
    <row r="124" spans="1:5">
      <c r="A124">
        <v>58</v>
      </c>
      <c r="B124">
        <v>990</v>
      </c>
      <c r="C124" t="s">
        <v>15</v>
      </c>
      <c r="D124" s="7">
        <v>18</v>
      </c>
      <c r="E124" s="3">
        <v>2.4922900000000001</v>
      </c>
    </row>
    <row r="125" spans="1:5">
      <c r="A125">
        <v>58</v>
      </c>
      <c r="B125">
        <v>1003</v>
      </c>
      <c r="C125" t="s">
        <v>15</v>
      </c>
      <c r="D125" s="7">
        <v>18</v>
      </c>
      <c r="E125" s="3">
        <v>2.5379999999999998</v>
      </c>
    </row>
    <row r="126" spans="1:5">
      <c r="A126">
        <v>58</v>
      </c>
      <c r="B126">
        <v>984</v>
      </c>
      <c r="C126" t="s">
        <v>21</v>
      </c>
      <c r="D126" s="7">
        <v>18</v>
      </c>
      <c r="E126" s="3">
        <v>2.5425200000000001</v>
      </c>
    </row>
    <row r="127" spans="1:5">
      <c r="A127">
        <v>58</v>
      </c>
      <c r="B127">
        <v>981</v>
      </c>
      <c r="C127" t="s">
        <v>20</v>
      </c>
      <c r="D127" s="7">
        <v>18</v>
      </c>
      <c r="E127" s="3">
        <v>2.5710000000000002</v>
      </c>
    </row>
    <row r="128" spans="1:5">
      <c r="A128">
        <v>56</v>
      </c>
      <c r="B128">
        <v>1410</v>
      </c>
      <c r="C128" t="s">
        <v>20</v>
      </c>
      <c r="D128" s="7">
        <v>18</v>
      </c>
      <c r="E128" s="3">
        <v>2.573</v>
      </c>
    </row>
    <row r="129" spans="1:5">
      <c r="A129">
        <v>56</v>
      </c>
      <c r="B129">
        <v>1415</v>
      </c>
      <c r="C129" t="s">
        <v>13</v>
      </c>
      <c r="D129" s="7">
        <v>18</v>
      </c>
      <c r="E129" s="3">
        <v>2.581</v>
      </c>
    </row>
    <row r="130" spans="1:5">
      <c r="A130">
        <v>56</v>
      </c>
      <c r="B130">
        <v>1415</v>
      </c>
      <c r="C130" t="s">
        <v>13</v>
      </c>
      <c r="D130" s="7">
        <v>18</v>
      </c>
      <c r="E130" s="3">
        <v>2.5880000000000001</v>
      </c>
    </row>
    <row r="131" spans="1:5">
      <c r="A131">
        <v>58</v>
      </c>
      <c r="B131">
        <v>990</v>
      </c>
      <c r="C131" t="s">
        <v>15</v>
      </c>
      <c r="D131" s="7">
        <v>18</v>
      </c>
      <c r="E131" s="3">
        <v>2.5915100000000004</v>
      </c>
    </row>
    <row r="132" spans="1:5">
      <c r="A132">
        <v>58</v>
      </c>
      <c r="B132">
        <v>968</v>
      </c>
      <c r="C132" t="s">
        <v>21</v>
      </c>
      <c r="D132" s="7">
        <v>18</v>
      </c>
      <c r="E132" s="3">
        <v>2.5920000000000001</v>
      </c>
    </row>
    <row r="133" spans="1:5">
      <c r="A133">
        <v>58</v>
      </c>
      <c r="B133">
        <v>984</v>
      </c>
      <c r="C133" t="s">
        <v>21</v>
      </c>
      <c r="D133" s="7">
        <v>18</v>
      </c>
      <c r="E133" s="3">
        <v>2.6040000000000001</v>
      </c>
    </row>
    <row r="134" spans="1:5">
      <c r="A134">
        <v>66</v>
      </c>
      <c r="B134">
        <v>1648</v>
      </c>
      <c r="C134" t="s">
        <v>20</v>
      </c>
      <c r="D134" s="7">
        <v>18</v>
      </c>
      <c r="E134" s="3">
        <v>2.6059999999999999</v>
      </c>
    </row>
    <row r="135" spans="1:5">
      <c r="A135">
        <v>58</v>
      </c>
      <c r="B135">
        <v>981</v>
      </c>
      <c r="C135" t="s">
        <v>20</v>
      </c>
      <c r="D135" s="7">
        <v>18</v>
      </c>
      <c r="E135" s="3">
        <v>2.61</v>
      </c>
    </row>
    <row r="136" spans="1:5">
      <c r="A136">
        <v>66</v>
      </c>
      <c r="B136">
        <v>1648</v>
      </c>
      <c r="C136" t="s">
        <v>20</v>
      </c>
      <c r="D136" s="7">
        <v>18</v>
      </c>
      <c r="E136" s="3">
        <v>2.6110000000000002</v>
      </c>
    </row>
    <row r="137" spans="1:5">
      <c r="A137">
        <v>58</v>
      </c>
      <c r="B137">
        <v>984</v>
      </c>
      <c r="C137" t="s">
        <v>21</v>
      </c>
      <c r="D137" s="7">
        <v>18</v>
      </c>
      <c r="E137" s="3">
        <v>2.613</v>
      </c>
    </row>
    <row r="138" spans="1:5">
      <c r="A138">
        <v>58</v>
      </c>
      <c r="B138">
        <v>984</v>
      </c>
      <c r="C138" t="s">
        <v>21</v>
      </c>
      <c r="D138" s="7">
        <v>18</v>
      </c>
      <c r="E138" s="3">
        <v>2.613</v>
      </c>
    </row>
    <row r="139" spans="1:5">
      <c r="A139">
        <v>58</v>
      </c>
      <c r="B139">
        <v>994</v>
      </c>
      <c r="C139" t="s">
        <v>13</v>
      </c>
      <c r="D139" s="7">
        <v>18</v>
      </c>
      <c r="E139" s="3">
        <v>2.6177800000000002</v>
      </c>
    </row>
    <row r="140" spans="1:5">
      <c r="A140">
        <v>58</v>
      </c>
      <c r="B140">
        <v>1000</v>
      </c>
      <c r="C140" t="s">
        <v>21</v>
      </c>
      <c r="D140" s="7">
        <v>18</v>
      </c>
      <c r="E140" s="3">
        <v>2.6259999999999999</v>
      </c>
    </row>
    <row r="141" spans="1:5">
      <c r="A141">
        <v>56</v>
      </c>
      <c r="B141">
        <v>1417</v>
      </c>
      <c r="C141" t="s">
        <v>21</v>
      </c>
      <c r="D141" s="7">
        <v>18</v>
      </c>
      <c r="E141" s="3">
        <v>2.6280000000000001</v>
      </c>
    </row>
    <row r="142" spans="1:5">
      <c r="A142">
        <v>58</v>
      </c>
      <c r="B142">
        <v>1003</v>
      </c>
      <c r="C142" t="s">
        <v>15</v>
      </c>
      <c r="D142" s="7">
        <v>18</v>
      </c>
      <c r="E142" s="3">
        <v>2.645</v>
      </c>
    </row>
    <row r="143" spans="1:5">
      <c r="A143">
        <v>58</v>
      </c>
      <c r="B143">
        <v>984</v>
      </c>
      <c r="C143" t="s">
        <v>21</v>
      </c>
      <c r="D143" s="7">
        <v>18</v>
      </c>
      <c r="E143" s="3">
        <v>2.6462399999999997</v>
      </c>
    </row>
    <row r="144" spans="1:5">
      <c r="A144">
        <v>58</v>
      </c>
      <c r="B144">
        <v>958</v>
      </c>
      <c r="C144" t="s">
        <v>15</v>
      </c>
      <c r="D144" s="7">
        <v>18</v>
      </c>
      <c r="E144" s="3">
        <v>2.6469999999999998</v>
      </c>
    </row>
    <row r="145" spans="1:12">
      <c r="A145">
        <v>56</v>
      </c>
      <c r="B145">
        <v>1417</v>
      </c>
      <c r="C145" t="s">
        <v>21</v>
      </c>
      <c r="D145" s="7">
        <v>18</v>
      </c>
      <c r="E145" s="3">
        <v>2.6680000000000001</v>
      </c>
    </row>
    <row r="146" spans="1:12">
      <c r="A146">
        <v>56</v>
      </c>
      <c r="B146">
        <v>1417</v>
      </c>
      <c r="C146" t="s">
        <v>21</v>
      </c>
      <c r="D146" s="7">
        <v>18</v>
      </c>
      <c r="E146" s="3">
        <v>2.6709999999999998</v>
      </c>
    </row>
    <row r="147" spans="1:12">
      <c r="A147">
        <v>58</v>
      </c>
      <c r="B147">
        <v>958</v>
      </c>
      <c r="C147" t="s">
        <v>15</v>
      </c>
      <c r="D147" s="7">
        <v>18</v>
      </c>
      <c r="E147" s="3">
        <v>2.6789999999999998</v>
      </c>
    </row>
    <row r="148" spans="1:12">
      <c r="A148">
        <v>56</v>
      </c>
      <c r="B148">
        <v>1417</v>
      </c>
      <c r="C148" t="s">
        <v>21</v>
      </c>
      <c r="D148" s="7">
        <v>18</v>
      </c>
      <c r="E148" s="3">
        <v>2.6880000000000002</v>
      </c>
    </row>
    <row r="149" spans="1:12">
      <c r="A149">
        <v>56</v>
      </c>
      <c r="B149">
        <v>1410</v>
      </c>
      <c r="C149" t="s">
        <v>20</v>
      </c>
      <c r="D149" s="7">
        <v>18</v>
      </c>
      <c r="E149" s="3">
        <v>2.6909999999999998</v>
      </c>
      <c r="H149">
        <v>0.67300000000000004</v>
      </c>
      <c r="I149">
        <v>7.961E-2</v>
      </c>
      <c r="J149">
        <v>2.7910000000000001E-2</v>
      </c>
      <c r="K149">
        <v>0.158</v>
      </c>
      <c r="L149">
        <v>0.501</v>
      </c>
    </row>
    <row r="150" spans="1:12">
      <c r="A150">
        <v>56</v>
      </c>
      <c r="B150">
        <v>1417</v>
      </c>
      <c r="C150" t="s">
        <v>21</v>
      </c>
      <c r="D150" s="7">
        <v>18</v>
      </c>
      <c r="E150" s="3">
        <v>2.6930000000000001</v>
      </c>
      <c r="H150">
        <v>0.75800000000000001</v>
      </c>
      <c r="I150">
        <v>4.8000000000000001E-2</v>
      </c>
      <c r="J150">
        <v>4.9000000000000002E-2</v>
      </c>
      <c r="K150">
        <v>0.245</v>
      </c>
      <c r="L150">
        <v>0.65100000000000002</v>
      </c>
    </row>
    <row r="151" spans="1:12">
      <c r="A151">
        <v>58</v>
      </c>
      <c r="B151">
        <v>984</v>
      </c>
      <c r="C151" t="s">
        <v>21</v>
      </c>
      <c r="D151" s="7">
        <v>18</v>
      </c>
      <c r="E151" s="3">
        <v>2.7029999999999998</v>
      </c>
      <c r="H151">
        <v>0.78300000000000003</v>
      </c>
      <c r="I151">
        <v>5.2999999999999999E-2</v>
      </c>
      <c r="J151">
        <v>6.0999999999999999E-2</v>
      </c>
      <c r="K151">
        <v>0.22700000000000001</v>
      </c>
      <c r="L151">
        <v>0.64500000000000002</v>
      </c>
    </row>
    <row r="152" spans="1:12">
      <c r="A152">
        <v>56</v>
      </c>
      <c r="B152">
        <v>1417</v>
      </c>
      <c r="C152" t="s">
        <v>21</v>
      </c>
      <c r="D152" s="7">
        <v>18</v>
      </c>
      <c r="E152" s="3">
        <v>2.71</v>
      </c>
      <c r="H152">
        <v>0.79200000000000004</v>
      </c>
      <c r="I152">
        <v>1.9E-2</v>
      </c>
      <c r="J152">
        <v>1.0999999999999999E-2</v>
      </c>
      <c r="K152">
        <v>0.20399999999999999</v>
      </c>
      <c r="L152">
        <v>0.70799999999999996</v>
      </c>
    </row>
    <row r="153" spans="1:12">
      <c r="A153">
        <v>58</v>
      </c>
      <c r="B153">
        <v>984</v>
      </c>
      <c r="C153" t="s">
        <v>21</v>
      </c>
      <c r="D153" s="7">
        <v>18</v>
      </c>
      <c r="E153" s="3">
        <v>2.7109999999999999</v>
      </c>
      <c r="H153">
        <v>0.874</v>
      </c>
      <c r="I153">
        <v>5.7000000000000002E-2</v>
      </c>
      <c r="J153">
        <v>2.8000000000000001E-2</v>
      </c>
      <c r="K153">
        <v>0.2</v>
      </c>
      <c r="L153">
        <v>0.67649999999999999</v>
      </c>
    </row>
    <row r="154" spans="1:12">
      <c r="A154">
        <v>58</v>
      </c>
      <c r="B154">
        <v>1000</v>
      </c>
      <c r="C154" t="s">
        <v>21</v>
      </c>
      <c r="D154" s="7">
        <v>18</v>
      </c>
      <c r="E154" s="3">
        <v>2.7109999999999999</v>
      </c>
      <c r="H154">
        <v>0.83699999999999997</v>
      </c>
      <c r="I154">
        <v>4.2000000000000003E-2</v>
      </c>
      <c r="J154">
        <v>1.9E-2</v>
      </c>
      <c r="K154">
        <v>0.47699999999999998</v>
      </c>
      <c r="L154">
        <v>0.65500000000000003</v>
      </c>
    </row>
    <row r="155" spans="1:12">
      <c r="A155">
        <v>58</v>
      </c>
      <c r="B155">
        <v>1003</v>
      </c>
      <c r="C155" t="s">
        <v>15</v>
      </c>
      <c r="D155" s="7">
        <v>18</v>
      </c>
      <c r="E155" s="3">
        <v>2.714</v>
      </c>
      <c r="H155">
        <v>0.875</v>
      </c>
      <c r="I155">
        <v>5.6000000000000001E-2</v>
      </c>
      <c r="J155">
        <v>2.8000000000000001E-2</v>
      </c>
      <c r="K155">
        <v>0.26200000000000001</v>
      </c>
      <c r="L155">
        <v>0.77700000000000002</v>
      </c>
    </row>
    <row r="156" spans="1:12">
      <c r="A156">
        <v>58</v>
      </c>
      <c r="B156">
        <v>951</v>
      </c>
      <c r="C156" t="s">
        <v>21</v>
      </c>
      <c r="D156" s="7">
        <v>18</v>
      </c>
      <c r="E156" s="3">
        <v>2.7240000000000002</v>
      </c>
      <c r="H156">
        <v>0.89800000000000002</v>
      </c>
      <c r="I156">
        <v>4.2000000000000003E-2</v>
      </c>
      <c r="K156">
        <v>0.113</v>
      </c>
      <c r="L156">
        <v>0.51600000000000001</v>
      </c>
    </row>
    <row r="157" spans="1:12">
      <c r="A157">
        <v>58</v>
      </c>
      <c r="B157">
        <v>978</v>
      </c>
      <c r="C157" t="s">
        <v>13</v>
      </c>
      <c r="D157" s="7">
        <v>18</v>
      </c>
      <c r="E157" s="3">
        <v>2.7360000000000002</v>
      </c>
      <c r="H157">
        <v>0.77800000000000002</v>
      </c>
      <c r="I157">
        <v>0.03</v>
      </c>
      <c r="J157">
        <v>0.03</v>
      </c>
      <c r="K157">
        <v>0.154</v>
      </c>
      <c r="L157">
        <v>0.73899999999999999</v>
      </c>
    </row>
    <row r="158" spans="1:12">
      <c r="A158">
        <v>56</v>
      </c>
      <c r="B158">
        <v>1417</v>
      </c>
      <c r="C158" t="s">
        <v>21</v>
      </c>
      <c r="D158" s="7">
        <v>18</v>
      </c>
      <c r="E158" s="3">
        <v>2.7429999999999999</v>
      </c>
      <c r="H158">
        <v>0.81499999999999995</v>
      </c>
      <c r="I158">
        <v>4.3999999999999997E-2</v>
      </c>
      <c r="J158">
        <v>3.4000000000000002E-2</v>
      </c>
      <c r="K158">
        <v>0.14699999999999999</v>
      </c>
      <c r="L158">
        <v>0.67500000000000004</v>
      </c>
    </row>
    <row r="159" spans="1:12">
      <c r="A159">
        <v>66</v>
      </c>
      <c r="B159">
        <v>1626</v>
      </c>
      <c r="C159" t="s">
        <v>13</v>
      </c>
      <c r="D159" s="7">
        <v>18</v>
      </c>
      <c r="E159" s="3">
        <v>2.7440000000000002</v>
      </c>
      <c r="H159">
        <v>0.85099999999999998</v>
      </c>
      <c r="I159">
        <v>3.3000000000000002E-2</v>
      </c>
      <c r="J159">
        <v>2.5000000000000001E-2</v>
      </c>
      <c r="K159">
        <v>0.25700000000000001</v>
      </c>
      <c r="L159">
        <v>0.68100000000000005</v>
      </c>
    </row>
    <row r="160" spans="1:12">
      <c r="A160">
        <v>58</v>
      </c>
      <c r="B160">
        <v>994</v>
      </c>
      <c r="C160" t="s">
        <v>13</v>
      </c>
      <c r="D160" s="7">
        <v>18</v>
      </c>
      <c r="E160" s="3">
        <v>2.7450799999999997</v>
      </c>
      <c r="H160">
        <v>0.72799999999999998</v>
      </c>
      <c r="I160">
        <v>1.77E-2</v>
      </c>
      <c r="J160">
        <v>1.4E-2</v>
      </c>
      <c r="K160">
        <v>9.7000000000000003E-2</v>
      </c>
      <c r="L160">
        <v>0.61299999999999999</v>
      </c>
    </row>
    <row r="161" spans="1:12">
      <c r="A161">
        <v>58</v>
      </c>
      <c r="B161">
        <v>966</v>
      </c>
      <c r="C161" t="s">
        <v>20</v>
      </c>
      <c r="D161" s="7">
        <v>18</v>
      </c>
      <c r="E161" s="3">
        <v>2.7709999999999999</v>
      </c>
      <c r="H161">
        <v>0.76</v>
      </c>
      <c r="I161">
        <v>1.67E-2</v>
      </c>
      <c r="J161">
        <v>1.4199999999999999E-2</v>
      </c>
      <c r="K161">
        <v>0.23499999999999999</v>
      </c>
      <c r="L161">
        <v>0.61399999999999999</v>
      </c>
    </row>
    <row r="162" spans="1:12">
      <c r="A162">
        <v>58</v>
      </c>
      <c r="B162">
        <v>990</v>
      </c>
      <c r="C162" t="s">
        <v>15</v>
      </c>
      <c r="D162" s="7">
        <v>18</v>
      </c>
      <c r="E162" s="3">
        <v>2.7712600000000003</v>
      </c>
      <c r="H162">
        <v>0.90800000000000003</v>
      </c>
      <c r="I162">
        <v>2.7899999999999998E-2</v>
      </c>
      <c r="J162">
        <v>2.6499999999999999E-2</v>
      </c>
      <c r="K162">
        <v>4.6299999999999994E-2</v>
      </c>
      <c r="L162">
        <v>0.88560000000000005</v>
      </c>
    </row>
    <row r="163" spans="1:12">
      <c r="A163">
        <v>66</v>
      </c>
      <c r="B163">
        <v>1648</v>
      </c>
      <c r="C163" t="s">
        <v>20</v>
      </c>
      <c r="D163" s="7">
        <v>18</v>
      </c>
      <c r="E163" s="3">
        <v>2.782</v>
      </c>
      <c r="H163">
        <v>0.83199999999999996</v>
      </c>
      <c r="I163">
        <v>1.6300000000000002E-2</v>
      </c>
      <c r="J163">
        <v>2.1299999999999999E-2</v>
      </c>
      <c r="K163">
        <v>8.4500000000000006E-2</v>
      </c>
      <c r="L163">
        <v>0.76170000000000004</v>
      </c>
    </row>
    <row r="164" spans="1:12">
      <c r="A164">
        <v>66</v>
      </c>
      <c r="B164">
        <v>1639</v>
      </c>
      <c r="C164" t="s">
        <v>15</v>
      </c>
      <c r="D164" s="7">
        <v>18</v>
      </c>
      <c r="E164" s="3">
        <v>2.7829999999999999</v>
      </c>
      <c r="H164">
        <v>0.79200000000000004</v>
      </c>
      <c r="I164">
        <v>4.2700000000000002E-2</v>
      </c>
      <c r="J164">
        <v>2.23E-2</v>
      </c>
      <c r="K164">
        <v>0.13850000000000001</v>
      </c>
      <c r="L164">
        <v>0.63300000000000001</v>
      </c>
    </row>
    <row r="165" spans="1:12">
      <c r="A165">
        <v>58</v>
      </c>
      <c r="B165">
        <v>981</v>
      </c>
      <c r="C165" t="s">
        <v>20</v>
      </c>
      <c r="D165" s="7">
        <v>18</v>
      </c>
      <c r="E165" s="3">
        <v>2.7879999999999998</v>
      </c>
      <c r="H165">
        <v>0.84899999999999998</v>
      </c>
      <c r="I165">
        <v>3.6999999999999998E-2</v>
      </c>
      <c r="J165">
        <v>4.7799999999999995E-2</v>
      </c>
      <c r="K165">
        <v>0.15259999999999999</v>
      </c>
      <c r="L165">
        <v>0.7177</v>
      </c>
    </row>
    <row r="166" spans="1:12">
      <c r="A166">
        <v>58</v>
      </c>
      <c r="B166">
        <v>1000</v>
      </c>
      <c r="C166" t="s">
        <v>21</v>
      </c>
      <c r="D166" s="7">
        <v>18</v>
      </c>
      <c r="E166" s="3">
        <v>2.8069999999999999</v>
      </c>
      <c r="H166">
        <v>0.748</v>
      </c>
      <c r="I166">
        <v>5.16E-2</v>
      </c>
      <c r="J166">
        <v>3.0899999999999997E-2</v>
      </c>
      <c r="K166">
        <v>0.14180000000000001</v>
      </c>
      <c r="L166">
        <v>0.61890000000000001</v>
      </c>
    </row>
    <row r="167" spans="1:12">
      <c r="A167">
        <v>66</v>
      </c>
      <c r="B167">
        <v>1639</v>
      </c>
      <c r="C167" t="s">
        <v>15</v>
      </c>
      <c r="D167" s="7">
        <v>18</v>
      </c>
      <c r="E167" s="3">
        <v>2.8090000000000002</v>
      </c>
      <c r="H167">
        <v>0.74399999999999999</v>
      </c>
      <c r="I167">
        <v>3.9600000000000003E-2</v>
      </c>
      <c r="J167">
        <v>3.0899999999999997E-2</v>
      </c>
      <c r="K167">
        <v>0.13500000000000001</v>
      </c>
      <c r="L167">
        <v>0.65900000000000003</v>
      </c>
    </row>
    <row r="168" spans="1:12">
      <c r="A168">
        <v>56</v>
      </c>
      <c r="B168">
        <v>1415</v>
      </c>
      <c r="C168" t="s">
        <v>13</v>
      </c>
      <c r="D168" s="7">
        <v>18</v>
      </c>
      <c r="E168" s="3">
        <v>2.8109999999999999</v>
      </c>
      <c r="F168">
        <v>1.53122</v>
      </c>
    </row>
    <row r="169" spans="1:12">
      <c r="A169">
        <v>58</v>
      </c>
      <c r="B169">
        <v>984</v>
      </c>
      <c r="C169" t="s">
        <v>21</v>
      </c>
      <c r="D169" s="7">
        <v>18</v>
      </c>
      <c r="E169" s="3">
        <v>2.8119999999999998</v>
      </c>
      <c r="G169">
        <v>1.8819999999999999</v>
      </c>
    </row>
    <row r="170" spans="1:12">
      <c r="A170">
        <v>56</v>
      </c>
      <c r="B170">
        <v>1417</v>
      </c>
      <c r="C170" t="s">
        <v>21</v>
      </c>
      <c r="D170" s="7">
        <v>18</v>
      </c>
      <c r="E170" s="3">
        <v>2.8370000000000002</v>
      </c>
      <c r="G170">
        <v>1.982</v>
      </c>
    </row>
    <row r="171" spans="1:12">
      <c r="A171">
        <v>58</v>
      </c>
      <c r="B171">
        <v>984</v>
      </c>
      <c r="C171" t="s">
        <v>21</v>
      </c>
      <c r="D171" s="7">
        <v>18</v>
      </c>
      <c r="E171" s="3">
        <v>2.847</v>
      </c>
      <c r="G171">
        <v>2.0339999999999998</v>
      </c>
    </row>
    <row r="172" spans="1:12">
      <c r="A172">
        <v>58</v>
      </c>
      <c r="B172">
        <v>984</v>
      </c>
      <c r="C172" t="s">
        <v>21</v>
      </c>
      <c r="D172" s="7">
        <v>18</v>
      </c>
      <c r="E172" s="3">
        <v>2.85</v>
      </c>
      <c r="G172">
        <v>2.0089999999999999</v>
      </c>
    </row>
    <row r="173" spans="1:12">
      <c r="A173">
        <v>58</v>
      </c>
      <c r="B173">
        <v>951</v>
      </c>
      <c r="C173" t="s">
        <v>21</v>
      </c>
      <c r="D173" s="7">
        <v>18</v>
      </c>
      <c r="E173" s="3">
        <v>2.851</v>
      </c>
      <c r="H173">
        <v>0.77200000000000002</v>
      </c>
      <c r="I173">
        <v>2.8000000000000001E-2</v>
      </c>
      <c r="J173">
        <v>1.4E-2</v>
      </c>
      <c r="K173">
        <v>0.26300000000000001</v>
      </c>
      <c r="L173">
        <v>0.59199999999999997</v>
      </c>
    </row>
    <row r="174" spans="1:12">
      <c r="A174">
        <v>58</v>
      </c>
      <c r="B174">
        <v>966</v>
      </c>
      <c r="C174" t="s">
        <v>20</v>
      </c>
      <c r="D174" s="7">
        <v>18</v>
      </c>
      <c r="E174" s="3">
        <v>2.8580000000000001</v>
      </c>
      <c r="H174">
        <v>0.77800000000000002</v>
      </c>
      <c r="I174">
        <v>2.5000000000000001E-2</v>
      </c>
      <c r="J174">
        <v>2.5000000000000001E-2</v>
      </c>
      <c r="K174">
        <v>0.21</v>
      </c>
      <c r="L174">
        <v>0.69799999999999995</v>
      </c>
    </row>
    <row r="175" spans="1:12">
      <c r="A175">
        <v>58</v>
      </c>
      <c r="B175">
        <v>994</v>
      </c>
      <c r="C175" t="s">
        <v>13</v>
      </c>
      <c r="D175" s="7">
        <v>18</v>
      </c>
      <c r="E175" s="3">
        <v>2.8623499999999997</v>
      </c>
      <c r="H175">
        <v>0.64700000000000002</v>
      </c>
      <c r="I175">
        <v>2.1000000000000001E-2</v>
      </c>
      <c r="J175">
        <v>2.1000000000000001E-2</v>
      </c>
      <c r="K175">
        <v>4.8000000000000001E-2</v>
      </c>
      <c r="L175">
        <v>0.66300000000000003</v>
      </c>
    </row>
    <row r="176" spans="1:12">
      <c r="A176">
        <v>58</v>
      </c>
      <c r="B176">
        <v>996</v>
      </c>
      <c r="C176" t="s">
        <v>20</v>
      </c>
      <c r="D176" s="7">
        <v>18</v>
      </c>
      <c r="E176" s="3">
        <v>2.8636399999999997</v>
      </c>
      <c r="H176">
        <v>0.74299999999999999</v>
      </c>
      <c r="I176">
        <v>3.9E-2</v>
      </c>
      <c r="J176">
        <v>4.2000000000000003E-2</v>
      </c>
      <c r="K176">
        <v>0.122</v>
      </c>
      <c r="L176">
        <v>0.496</v>
      </c>
    </row>
    <row r="177" spans="1:12">
      <c r="A177">
        <v>56</v>
      </c>
      <c r="B177">
        <v>1426</v>
      </c>
      <c r="C177" t="s">
        <v>15</v>
      </c>
      <c r="D177" s="7">
        <v>18</v>
      </c>
      <c r="E177" s="3">
        <v>2.87</v>
      </c>
      <c r="H177">
        <v>0.76300000000000001</v>
      </c>
      <c r="I177">
        <v>4.2000000000000003E-2</v>
      </c>
      <c r="J177">
        <v>3.7999999999999999E-2</v>
      </c>
      <c r="K177">
        <v>0.28499999999999998</v>
      </c>
      <c r="L177">
        <v>0.73199999999999998</v>
      </c>
    </row>
    <row r="178" spans="1:12">
      <c r="A178">
        <v>56</v>
      </c>
      <c r="B178">
        <v>1423</v>
      </c>
      <c r="C178" t="s">
        <v>20</v>
      </c>
      <c r="D178" s="7">
        <v>18</v>
      </c>
      <c r="E178" s="3">
        <v>2.8759999999999999</v>
      </c>
      <c r="H178">
        <v>0.54700000000000004</v>
      </c>
      <c r="I178">
        <v>3.5000000000000003E-2</v>
      </c>
      <c r="J178">
        <v>3.5999999999999997E-2</v>
      </c>
      <c r="K178">
        <v>0.107</v>
      </c>
      <c r="L178">
        <v>0.50800000000000001</v>
      </c>
    </row>
    <row r="179" spans="1:12">
      <c r="A179">
        <v>66</v>
      </c>
      <c r="B179">
        <v>1648</v>
      </c>
      <c r="C179" t="s">
        <v>20</v>
      </c>
      <c r="D179" s="7">
        <v>18</v>
      </c>
      <c r="E179" s="3">
        <v>2.883</v>
      </c>
      <c r="H179">
        <v>0.80300000000000005</v>
      </c>
      <c r="I179">
        <v>2.1000000000000001E-2</v>
      </c>
      <c r="J179">
        <v>1.9E-2</v>
      </c>
      <c r="K179">
        <v>0.318</v>
      </c>
      <c r="L179">
        <v>0.65200000000000002</v>
      </c>
    </row>
    <row r="180" spans="1:12">
      <c r="A180">
        <v>58</v>
      </c>
      <c r="B180">
        <v>1000</v>
      </c>
      <c r="C180" t="s">
        <v>21</v>
      </c>
      <c r="D180" s="7">
        <v>18</v>
      </c>
      <c r="E180" s="3">
        <v>2.891</v>
      </c>
      <c r="H180">
        <v>0.70299999999999996</v>
      </c>
      <c r="I180">
        <v>2.8000000000000001E-2</v>
      </c>
      <c r="J180">
        <v>1.2E-2</v>
      </c>
      <c r="K180">
        <v>0.19400000000000001</v>
      </c>
      <c r="L180">
        <v>0.61299999999999999</v>
      </c>
    </row>
    <row r="181" spans="1:12">
      <c r="A181">
        <v>66</v>
      </c>
      <c r="B181">
        <v>1638</v>
      </c>
      <c r="C181" t="s">
        <v>19</v>
      </c>
      <c r="D181" s="7">
        <v>18</v>
      </c>
      <c r="E181" s="3">
        <v>2.895</v>
      </c>
      <c r="H181">
        <v>0.74099999999999999</v>
      </c>
      <c r="I181">
        <v>0.03</v>
      </c>
      <c r="J181">
        <v>2.4E-2</v>
      </c>
      <c r="K181">
        <v>0.27700000000000002</v>
      </c>
      <c r="L181">
        <v>0.5</v>
      </c>
    </row>
    <row r="182" spans="1:12">
      <c r="A182">
        <v>58</v>
      </c>
      <c r="B182">
        <v>984</v>
      </c>
      <c r="C182" t="s">
        <v>21</v>
      </c>
      <c r="D182" s="7">
        <v>18</v>
      </c>
      <c r="E182" s="3">
        <v>2.899</v>
      </c>
      <c r="H182">
        <v>0.8</v>
      </c>
      <c r="I182">
        <v>4.7E-2</v>
      </c>
      <c r="J182">
        <v>0.03</v>
      </c>
      <c r="K182">
        <v>0.14499999999999999</v>
      </c>
      <c r="L182">
        <v>0.61</v>
      </c>
    </row>
    <row r="183" spans="1:12">
      <c r="A183">
        <v>66</v>
      </c>
      <c r="B183">
        <v>1648</v>
      </c>
      <c r="C183" t="s">
        <v>20</v>
      </c>
      <c r="D183" s="7">
        <v>18</v>
      </c>
      <c r="E183" s="3">
        <v>2.899</v>
      </c>
      <c r="H183">
        <v>0.64</v>
      </c>
      <c r="I183">
        <v>3.5999999999999997E-2</v>
      </c>
      <c r="J183">
        <v>2.5000000000000001E-2</v>
      </c>
      <c r="K183">
        <v>2.4E-2</v>
      </c>
      <c r="L183">
        <v>0.61599999999999999</v>
      </c>
    </row>
    <row r="184" spans="1:12">
      <c r="A184">
        <v>58</v>
      </c>
      <c r="B184">
        <v>981</v>
      </c>
      <c r="C184" t="s">
        <v>20</v>
      </c>
      <c r="D184" s="7">
        <v>18</v>
      </c>
      <c r="E184" s="3">
        <v>2.903</v>
      </c>
      <c r="G184">
        <v>2.1890000000000001</v>
      </c>
    </row>
    <row r="185" spans="1:12">
      <c r="A185">
        <v>56</v>
      </c>
      <c r="B185">
        <v>1426</v>
      </c>
      <c r="C185" t="s">
        <v>15</v>
      </c>
      <c r="D185" s="7">
        <v>18</v>
      </c>
      <c r="E185" s="3">
        <v>2.9049999999999998</v>
      </c>
      <c r="F185">
        <v>2.4060000000000001</v>
      </c>
    </row>
    <row r="186" spans="1:12">
      <c r="A186">
        <v>58</v>
      </c>
      <c r="B186">
        <v>984</v>
      </c>
      <c r="C186" t="s">
        <v>21</v>
      </c>
      <c r="D186" s="7">
        <v>18</v>
      </c>
      <c r="E186" s="3">
        <v>2.915</v>
      </c>
      <c r="F186">
        <v>2.798</v>
      </c>
    </row>
    <row r="187" spans="1:12">
      <c r="A187">
        <v>58</v>
      </c>
      <c r="B187">
        <v>1003</v>
      </c>
      <c r="C187" t="s">
        <v>15</v>
      </c>
      <c r="D187" s="7">
        <v>18</v>
      </c>
      <c r="E187" s="3">
        <v>2.9279999999999999</v>
      </c>
      <c r="H187">
        <v>0.81299999999999994</v>
      </c>
    </row>
    <row r="188" spans="1:12">
      <c r="A188">
        <v>66</v>
      </c>
      <c r="B188">
        <v>1648</v>
      </c>
      <c r="C188" t="s">
        <v>20</v>
      </c>
      <c r="D188" s="7">
        <v>18</v>
      </c>
      <c r="E188" s="3">
        <v>2.93</v>
      </c>
      <c r="H188">
        <v>0.92100000000000004</v>
      </c>
      <c r="I188">
        <v>0.03</v>
      </c>
      <c r="J188">
        <v>0.03</v>
      </c>
      <c r="K188">
        <v>0.28899999999999998</v>
      </c>
      <c r="L188">
        <v>0.73499999999999999</v>
      </c>
    </row>
    <row r="189" spans="1:12">
      <c r="A189">
        <v>66</v>
      </c>
      <c r="B189">
        <v>1648</v>
      </c>
      <c r="C189" t="s">
        <v>20</v>
      </c>
      <c r="D189" s="7">
        <v>18</v>
      </c>
      <c r="E189" s="3">
        <v>2.9359999999999999</v>
      </c>
      <c r="H189">
        <v>0.84199999999999997</v>
      </c>
      <c r="I189">
        <v>0.03</v>
      </c>
      <c r="J189">
        <v>3.6999999999999998E-2</v>
      </c>
      <c r="K189">
        <v>0.10199999999999999</v>
      </c>
      <c r="L189">
        <v>0.60599999999999998</v>
      </c>
    </row>
    <row r="190" spans="1:12">
      <c r="A190">
        <v>56</v>
      </c>
      <c r="B190">
        <v>1410</v>
      </c>
      <c r="C190" t="s">
        <v>20</v>
      </c>
      <c r="D190" s="7">
        <v>18</v>
      </c>
      <c r="E190" s="3">
        <v>2.9409999999999998</v>
      </c>
      <c r="H190">
        <v>0.58299999999999996</v>
      </c>
      <c r="I190">
        <v>3.1E-2</v>
      </c>
      <c r="J190">
        <v>1.0999999999999999E-2</v>
      </c>
      <c r="K190">
        <v>0.14899999999999999</v>
      </c>
      <c r="L190">
        <v>0.66100000000000003</v>
      </c>
    </row>
    <row r="191" spans="1:12">
      <c r="A191">
        <v>58</v>
      </c>
      <c r="B191">
        <v>1000</v>
      </c>
      <c r="C191" t="s">
        <v>21</v>
      </c>
      <c r="D191" s="7">
        <v>18</v>
      </c>
      <c r="E191" s="3">
        <v>2.95</v>
      </c>
      <c r="H191">
        <v>0.83199999999999996</v>
      </c>
      <c r="I191">
        <v>1.4E-2</v>
      </c>
      <c r="J191">
        <v>2.8000000000000001E-2</v>
      </c>
      <c r="K191">
        <v>0.27800000000000002</v>
      </c>
      <c r="L191">
        <v>0.58199999999999996</v>
      </c>
    </row>
    <row r="192" spans="1:12">
      <c r="A192">
        <v>66</v>
      </c>
      <c r="B192">
        <v>1626</v>
      </c>
      <c r="C192" t="s">
        <v>13</v>
      </c>
      <c r="D192" s="7">
        <v>18</v>
      </c>
      <c r="E192" s="3">
        <v>2.9809999999999999</v>
      </c>
      <c r="H192">
        <v>0.76300000000000001</v>
      </c>
      <c r="I192">
        <v>0.03</v>
      </c>
      <c r="J192">
        <v>1.4E-2</v>
      </c>
      <c r="K192">
        <v>0.17299999999999999</v>
      </c>
      <c r="L192">
        <v>0.44900000000000001</v>
      </c>
    </row>
    <row r="193" spans="1:12">
      <c r="A193">
        <v>56</v>
      </c>
      <c r="B193">
        <v>1417</v>
      </c>
      <c r="C193" t="s">
        <v>21</v>
      </c>
      <c r="D193" s="7">
        <v>18</v>
      </c>
      <c r="E193" s="3">
        <v>3.0059999999999998</v>
      </c>
      <c r="H193">
        <v>0.79</v>
      </c>
      <c r="I193">
        <v>0.03</v>
      </c>
      <c r="J193">
        <v>3.1E-2</v>
      </c>
      <c r="K193">
        <v>0.19500000000000001</v>
      </c>
      <c r="L193">
        <v>0.64500000000000002</v>
      </c>
    </row>
    <row r="194" spans="1:12">
      <c r="A194">
        <v>56</v>
      </c>
      <c r="B194">
        <v>1417</v>
      </c>
      <c r="C194" t="s">
        <v>21</v>
      </c>
      <c r="D194" s="7">
        <v>18</v>
      </c>
      <c r="E194" s="3">
        <v>3.0350000000000001</v>
      </c>
      <c r="H194">
        <v>0.73499999999999999</v>
      </c>
      <c r="I194">
        <v>1.6E-2</v>
      </c>
      <c r="J194">
        <v>1.9E-2</v>
      </c>
      <c r="K194">
        <v>0.20399999999999999</v>
      </c>
      <c r="L194">
        <v>0.81100000000000005</v>
      </c>
    </row>
    <row r="195" spans="1:12">
      <c r="A195">
        <v>56</v>
      </c>
      <c r="B195">
        <v>1426</v>
      </c>
      <c r="C195" t="s">
        <v>15</v>
      </c>
      <c r="D195" s="7">
        <v>18</v>
      </c>
      <c r="E195" s="3">
        <v>3.0369999999999999</v>
      </c>
      <c r="H195">
        <v>0.81</v>
      </c>
      <c r="I195">
        <v>3.6999999999999998E-2</v>
      </c>
      <c r="J195">
        <v>3.2000000000000001E-2</v>
      </c>
      <c r="K195">
        <v>0.378</v>
      </c>
      <c r="L195">
        <v>0.58099999999999996</v>
      </c>
    </row>
    <row r="196" spans="1:12">
      <c r="A196">
        <v>58</v>
      </c>
      <c r="B196">
        <v>981</v>
      </c>
      <c r="C196" t="s">
        <v>20</v>
      </c>
      <c r="D196" s="7">
        <v>18</v>
      </c>
      <c r="E196" s="3">
        <v>3.0369999999999999</v>
      </c>
      <c r="H196">
        <v>0.86599999999999999</v>
      </c>
      <c r="I196">
        <v>3.4000000000000002E-2</v>
      </c>
      <c r="J196">
        <v>3.6999999999999998E-2</v>
      </c>
      <c r="K196">
        <v>0.23</v>
      </c>
      <c r="L196">
        <v>0.72</v>
      </c>
    </row>
    <row r="197" spans="1:12">
      <c r="A197">
        <v>66</v>
      </c>
      <c r="B197">
        <v>1647</v>
      </c>
      <c r="C197" t="s">
        <v>34</v>
      </c>
      <c r="D197" s="7">
        <v>18</v>
      </c>
      <c r="E197" s="3">
        <v>3.0649999999999999</v>
      </c>
      <c r="H197">
        <v>0.80200000000000005</v>
      </c>
      <c r="I197">
        <v>3.6999999999999998E-2</v>
      </c>
      <c r="J197">
        <v>2.3E-2</v>
      </c>
      <c r="K197">
        <v>0.104</v>
      </c>
      <c r="L197">
        <v>0.72299999999999998</v>
      </c>
    </row>
    <row r="198" spans="1:12">
      <c r="A198">
        <v>58</v>
      </c>
      <c r="B198">
        <v>951</v>
      </c>
      <c r="C198" t="s">
        <v>21</v>
      </c>
      <c r="D198" s="7">
        <v>18</v>
      </c>
      <c r="E198" s="3">
        <v>3.0750000000000002</v>
      </c>
      <c r="H198">
        <v>0.82299999999999995</v>
      </c>
      <c r="I198">
        <v>3.1E-2</v>
      </c>
      <c r="J198">
        <v>3.9E-2</v>
      </c>
      <c r="K198">
        <v>0.115</v>
      </c>
      <c r="L198">
        <v>0.77500000000000002</v>
      </c>
    </row>
    <row r="199" spans="1:12">
      <c r="A199">
        <v>58</v>
      </c>
      <c r="B199">
        <v>1000</v>
      </c>
      <c r="C199" t="s">
        <v>21</v>
      </c>
      <c r="D199" s="7">
        <v>18</v>
      </c>
      <c r="E199" s="3">
        <v>3.1179999999999999</v>
      </c>
      <c r="H199">
        <v>0.84099999999999997</v>
      </c>
      <c r="I199">
        <v>2.5000000000000001E-2</v>
      </c>
      <c r="J199">
        <v>4.2000000000000003E-2</v>
      </c>
      <c r="K199">
        <v>0.29299999999999998</v>
      </c>
      <c r="L199">
        <v>0.72799999999999998</v>
      </c>
    </row>
    <row r="200" spans="1:12">
      <c r="A200">
        <v>66</v>
      </c>
      <c r="B200">
        <v>1648</v>
      </c>
      <c r="C200" t="s">
        <v>20</v>
      </c>
      <c r="D200" s="7">
        <v>18</v>
      </c>
      <c r="E200" s="3">
        <v>3.121</v>
      </c>
      <c r="H200">
        <v>0.78</v>
      </c>
      <c r="I200">
        <v>4.7E-2</v>
      </c>
      <c r="J200">
        <v>2.5000000000000001E-2</v>
      </c>
      <c r="K200">
        <v>7.8E-2</v>
      </c>
      <c r="L200">
        <v>0.66200000000000003</v>
      </c>
    </row>
    <row r="201" spans="1:12">
      <c r="A201">
        <v>58</v>
      </c>
      <c r="B201">
        <v>981</v>
      </c>
      <c r="C201" t="s">
        <v>20</v>
      </c>
      <c r="D201" s="7">
        <v>18</v>
      </c>
      <c r="E201" s="3">
        <v>3.16</v>
      </c>
      <c r="H201">
        <v>0.90300000000000002</v>
      </c>
      <c r="I201">
        <v>2.5999999999999999E-2</v>
      </c>
      <c r="J201">
        <v>1.7000000000000001E-2</v>
      </c>
      <c r="K201">
        <v>0.23799999999999999</v>
      </c>
      <c r="L201">
        <v>0.73499999999999999</v>
      </c>
    </row>
    <row r="202" spans="1:12">
      <c r="A202">
        <v>58</v>
      </c>
      <c r="B202">
        <v>958</v>
      </c>
      <c r="C202" t="s">
        <v>15</v>
      </c>
      <c r="D202" s="7">
        <v>18</v>
      </c>
      <c r="E202" s="3">
        <v>3.1949999999999998</v>
      </c>
      <c r="H202">
        <v>0.68400000000000005</v>
      </c>
      <c r="I202">
        <v>2.8000000000000001E-2</v>
      </c>
      <c r="J202">
        <v>1.9E-2</v>
      </c>
      <c r="K202">
        <v>0.251</v>
      </c>
      <c r="L202">
        <v>0.53700000000000003</v>
      </c>
    </row>
    <row r="203" spans="1:12">
      <c r="A203">
        <v>58</v>
      </c>
      <c r="B203">
        <v>1027</v>
      </c>
      <c r="C203" t="s">
        <v>21</v>
      </c>
      <c r="D203" s="7">
        <v>19</v>
      </c>
      <c r="E203" s="3">
        <v>0</v>
      </c>
      <c r="H203">
        <v>0.90400000000000003</v>
      </c>
      <c r="I203">
        <v>4.3999999999999997E-2</v>
      </c>
      <c r="J203">
        <v>2.5000000000000001E-2</v>
      </c>
      <c r="K203">
        <v>0.19700000000000001</v>
      </c>
      <c r="L203">
        <v>0.68899999999999995</v>
      </c>
    </row>
    <row r="204" spans="1:12">
      <c r="A204">
        <v>56</v>
      </c>
      <c r="B204">
        <v>1431</v>
      </c>
      <c r="C204" t="s">
        <v>13</v>
      </c>
      <c r="D204" s="7">
        <v>19</v>
      </c>
      <c r="E204" s="3">
        <v>2.4460000000000002</v>
      </c>
      <c r="H204">
        <v>0.74</v>
      </c>
      <c r="I204">
        <v>0.03</v>
      </c>
      <c r="J204">
        <v>1.9E-2</v>
      </c>
      <c r="K204">
        <v>0.21</v>
      </c>
      <c r="L204">
        <v>0.52</v>
      </c>
    </row>
    <row r="205" spans="1:12">
      <c r="A205">
        <v>56</v>
      </c>
      <c r="B205">
        <v>1441</v>
      </c>
      <c r="C205" t="s">
        <v>15</v>
      </c>
      <c r="D205" s="7">
        <v>19</v>
      </c>
      <c r="E205" s="3">
        <v>2.4470000000000001</v>
      </c>
      <c r="H205">
        <v>0.78700000000000003</v>
      </c>
      <c r="I205">
        <v>1.9E-2</v>
      </c>
      <c r="J205">
        <v>1.4E-2</v>
      </c>
      <c r="K205">
        <v>0.24</v>
      </c>
      <c r="L205">
        <v>0.57599999999999996</v>
      </c>
    </row>
    <row r="206" spans="1:12">
      <c r="A206">
        <v>58</v>
      </c>
      <c r="B206">
        <v>1027</v>
      </c>
      <c r="C206" t="s">
        <v>21</v>
      </c>
      <c r="D206" s="7">
        <v>19</v>
      </c>
      <c r="E206" s="3">
        <v>2.4740000000000002</v>
      </c>
      <c r="H206">
        <v>0.70799999999999996</v>
      </c>
      <c r="I206">
        <v>2.3E-2</v>
      </c>
      <c r="J206">
        <v>1.9E-2</v>
      </c>
      <c r="K206">
        <v>0.19</v>
      </c>
      <c r="L206">
        <v>0.51400000000000001</v>
      </c>
    </row>
    <row r="207" spans="1:12">
      <c r="A207">
        <v>66</v>
      </c>
      <c r="B207">
        <v>1664</v>
      </c>
      <c r="C207" t="s">
        <v>20</v>
      </c>
      <c r="D207" s="7">
        <v>19</v>
      </c>
      <c r="E207" s="3">
        <v>2.4750000000000001</v>
      </c>
      <c r="H207">
        <v>0.70199999999999996</v>
      </c>
      <c r="I207">
        <v>3.6999999999999998E-2</v>
      </c>
      <c r="J207">
        <v>2.1000000000000001E-2</v>
      </c>
      <c r="K207">
        <v>0.16600000000000001</v>
      </c>
      <c r="L207">
        <v>0.69899999999999995</v>
      </c>
    </row>
    <row r="208" spans="1:12">
      <c r="A208">
        <v>66</v>
      </c>
      <c r="B208">
        <v>1710</v>
      </c>
      <c r="C208" t="s">
        <v>21</v>
      </c>
      <c r="D208" s="7">
        <v>19</v>
      </c>
      <c r="E208" s="3">
        <v>2.4780000000000002</v>
      </c>
      <c r="H208">
        <v>0.80500000000000005</v>
      </c>
      <c r="I208">
        <v>1.9E-2</v>
      </c>
      <c r="J208">
        <v>1.4E-2</v>
      </c>
      <c r="K208">
        <v>0.125</v>
      </c>
      <c r="L208">
        <v>0.48599999999999999</v>
      </c>
    </row>
    <row r="209" spans="1:12">
      <c r="A209">
        <v>66</v>
      </c>
      <c r="B209">
        <v>1658</v>
      </c>
      <c r="C209" t="s">
        <v>15</v>
      </c>
      <c r="D209" s="7">
        <v>19</v>
      </c>
      <c r="E209" s="3">
        <v>2.488</v>
      </c>
      <c r="H209">
        <v>0.84399999999999997</v>
      </c>
      <c r="I209">
        <v>0.03</v>
      </c>
      <c r="J209">
        <v>2.5000000000000001E-2</v>
      </c>
      <c r="K209">
        <v>0.155</v>
      </c>
      <c r="L209">
        <v>0.71199999999999997</v>
      </c>
    </row>
    <row r="210" spans="1:12">
      <c r="A210">
        <v>56</v>
      </c>
      <c r="B210">
        <v>1441</v>
      </c>
      <c r="C210" t="s">
        <v>15</v>
      </c>
      <c r="D210" s="7">
        <v>19</v>
      </c>
      <c r="E210" s="3">
        <v>2.5670000000000002</v>
      </c>
      <c r="H210">
        <v>0.92300000000000004</v>
      </c>
      <c r="I210">
        <v>1.4E-2</v>
      </c>
      <c r="J210">
        <v>1.4E-2</v>
      </c>
      <c r="K210">
        <v>0.20499999999999999</v>
      </c>
      <c r="L210">
        <v>0.74</v>
      </c>
    </row>
    <row r="211" spans="1:12">
      <c r="A211">
        <v>58</v>
      </c>
      <c r="B211">
        <v>1023</v>
      </c>
      <c r="C211" t="s">
        <v>15</v>
      </c>
      <c r="D211" s="7">
        <v>19</v>
      </c>
      <c r="E211" s="3">
        <v>2.5760000000000001</v>
      </c>
      <c r="H211">
        <v>0.81899999999999995</v>
      </c>
      <c r="I211">
        <v>1.9E-2</v>
      </c>
      <c r="J211">
        <v>1.2E-2</v>
      </c>
      <c r="K211">
        <v>0.108</v>
      </c>
      <c r="L211">
        <v>0.61</v>
      </c>
    </row>
    <row r="212" spans="1:12">
      <c r="A212">
        <v>56</v>
      </c>
      <c r="B212">
        <v>1442</v>
      </c>
      <c r="C212" t="s">
        <v>19</v>
      </c>
      <c r="D212" s="7">
        <v>19</v>
      </c>
      <c r="E212" s="3">
        <v>2.5859999999999999</v>
      </c>
      <c r="H212">
        <v>0.83099999999999996</v>
      </c>
      <c r="I212">
        <v>1.2E-2</v>
      </c>
      <c r="J212">
        <v>1.4E-2</v>
      </c>
      <c r="K212">
        <v>2.3E-2</v>
      </c>
      <c r="L212">
        <v>0.66</v>
      </c>
    </row>
    <row r="213" spans="1:12">
      <c r="A213">
        <v>56</v>
      </c>
      <c r="B213">
        <v>1434</v>
      </c>
      <c r="C213" t="s">
        <v>20</v>
      </c>
      <c r="D213" s="7">
        <v>19</v>
      </c>
      <c r="E213" s="3">
        <v>2.589</v>
      </c>
      <c r="H213">
        <v>0.76300000000000001</v>
      </c>
      <c r="I213">
        <v>8.0000000000000002E-3</v>
      </c>
      <c r="J213">
        <v>1.6E-2</v>
      </c>
      <c r="K213">
        <v>0.27700000000000002</v>
      </c>
      <c r="L213">
        <v>0.69199999999999995</v>
      </c>
    </row>
    <row r="214" spans="1:12">
      <c r="A214">
        <v>56</v>
      </c>
      <c r="B214">
        <v>1447</v>
      </c>
      <c r="C214" t="s">
        <v>21</v>
      </c>
      <c r="D214" s="7">
        <v>19</v>
      </c>
      <c r="E214" s="3">
        <v>2.5920000000000001</v>
      </c>
      <c r="H214">
        <v>0.82699999999999996</v>
      </c>
      <c r="I214">
        <v>2.1999999999999999E-2</v>
      </c>
      <c r="J214">
        <v>2.5999999999999999E-2</v>
      </c>
      <c r="K214">
        <v>0.41499999999999998</v>
      </c>
      <c r="L214">
        <v>0.72199999999999998</v>
      </c>
    </row>
    <row r="215" spans="1:12">
      <c r="A215">
        <v>58</v>
      </c>
      <c r="B215">
        <v>1008</v>
      </c>
      <c r="C215" t="s">
        <v>15</v>
      </c>
      <c r="D215" s="7">
        <v>19</v>
      </c>
      <c r="E215" s="3">
        <v>2.5979999999999999</v>
      </c>
      <c r="H215">
        <v>0.84699999999999998</v>
      </c>
      <c r="I215">
        <v>2.7E-2</v>
      </c>
      <c r="J215">
        <v>1.4E-2</v>
      </c>
      <c r="K215">
        <v>0.13600000000000001</v>
      </c>
      <c r="L215">
        <v>0.73</v>
      </c>
    </row>
    <row r="216" spans="1:12">
      <c r="A216">
        <v>58</v>
      </c>
      <c r="B216">
        <v>1031</v>
      </c>
      <c r="C216" t="s">
        <v>20</v>
      </c>
      <c r="D216" s="7">
        <v>19</v>
      </c>
      <c r="E216" s="3">
        <v>2.5990000000000002</v>
      </c>
      <c r="F216">
        <v>2.1509999999999998</v>
      </c>
    </row>
    <row r="217" spans="1:12">
      <c r="A217">
        <v>56</v>
      </c>
      <c r="B217">
        <v>1447</v>
      </c>
      <c r="C217" t="s">
        <v>21</v>
      </c>
      <c r="D217" s="7">
        <v>19</v>
      </c>
      <c r="E217" s="3">
        <v>2.605</v>
      </c>
      <c r="F217">
        <v>0</v>
      </c>
      <c r="G217">
        <v>0</v>
      </c>
      <c r="H217">
        <v>0.82399999999999995</v>
      </c>
      <c r="I217">
        <v>2.8000000000000001E-2</v>
      </c>
      <c r="J217">
        <v>2.5000000000000001E-2</v>
      </c>
      <c r="K217">
        <v>0.217</v>
      </c>
      <c r="L217">
        <v>0.753</v>
      </c>
    </row>
    <row r="218" spans="1:12">
      <c r="A218">
        <v>66</v>
      </c>
      <c r="B218">
        <v>1710</v>
      </c>
      <c r="C218" t="s">
        <v>21</v>
      </c>
      <c r="D218" s="7">
        <v>19</v>
      </c>
      <c r="E218" s="3">
        <v>2.6070000000000002</v>
      </c>
      <c r="F218">
        <v>0</v>
      </c>
      <c r="G218">
        <v>0</v>
      </c>
      <c r="H218">
        <v>0.98699999999999999</v>
      </c>
      <c r="I218">
        <v>1.4E-2</v>
      </c>
      <c r="J218">
        <v>0.09</v>
      </c>
      <c r="K218">
        <v>0.158</v>
      </c>
      <c r="L218">
        <v>0.64700000000000002</v>
      </c>
    </row>
    <row r="219" spans="1:12">
      <c r="A219">
        <v>56</v>
      </c>
      <c r="B219">
        <v>1434</v>
      </c>
      <c r="C219" t="s">
        <v>20</v>
      </c>
      <c r="D219" s="7">
        <v>19</v>
      </c>
      <c r="E219" s="3">
        <v>2.6080000000000001</v>
      </c>
      <c r="F219">
        <v>0</v>
      </c>
      <c r="G219">
        <v>0</v>
      </c>
      <c r="H219">
        <v>0.93200000000000005</v>
      </c>
      <c r="I219">
        <v>0.156</v>
      </c>
      <c r="J219">
        <v>0.03</v>
      </c>
      <c r="K219">
        <v>0.25</v>
      </c>
      <c r="L219">
        <v>0.69099999999999995</v>
      </c>
    </row>
    <row r="220" spans="1:12">
      <c r="A220">
        <v>58</v>
      </c>
      <c r="B220">
        <v>1023</v>
      </c>
      <c r="C220" t="s">
        <v>15</v>
      </c>
      <c r="D220" s="7">
        <v>19</v>
      </c>
      <c r="E220" s="3">
        <v>2.6160000000000001</v>
      </c>
      <c r="F220">
        <v>0</v>
      </c>
      <c r="G220">
        <v>0</v>
      </c>
      <c r="H220">
        <v>0.77300000000000002</v>
      </c>
      <c r="I220">
        <v>2.5000000000000001E-2</v>
      </c>
      <c r="J220">
        <v>3.6999999999999998E-2</v>
      </c>
      <c r="K220">
        <v>0.193</v>
      </c>
      <c r="L220">
        <v>0.66400000000000003</v>
      </c>
    </row>
    <row r="221" spans="1:12">
      <c r="A221">
        <v>56</v>
      </c>
      <c r="B221">
        <v>1467</v>
      </c>
      <c r="C221" t="s">
        <v>15</v>
      </c>
      <c r="D221" s="7">
        <v>19</v>
      </c>
      <c r="E221" s="3">
        <v>2.6179999999999999</v>
      </c>
      <c r="F221">
        <v>0</v>
      </c>
      <c r="G221">
        <v>0</v>
      </c>
      <c r="H221">
        <v>0.82599999999999996</v>
      </c>
      <c r="I221">
        <v>3.1E-2</v>
      </c>
      <c r="J221">
        <v>2.3E-2</v>
      </c>
      <c r="K221">
        <v>0.32100000000000001</v>
      </c>
      <c r="L221">
        <v>0.67300000000000004</v>
      </c>
    </row>
    <row r="222" spans="1:12">
      <c r="A222">
        <v>66</v>
      </c>
      <c r="B222">
        <v>1664</v>
      </c>
      <c r="C222" t="s">
        <v>20</v>
      </c>
      <c r="D222" s="7">
        <v>19</v>
      </c>
      <c r="E222" s="3">
        <v>2.625</v>
      </c>
      <c r="F222">
        <v>0</v>
      </c>
      <c r="G222">
        <v>0</v>
      </c>
      <c r="H222">
        <v>0.69099999999999995</v>
      </c>
      <c r="I222">
        <v>4.3999999999999997E-2</v>
      </c>
      <c r="J222">
        <v>1.7000000000000001E-2</v>
      </c>
      <c r="K222">
        <v>0.21199999999999999</v>
      </c>
      <c r="L222">
        <v>0.51900000000000002</v>
      </c>
    </row>
    <row r="223" spans="1:12">
      <c r="A223">
        <v>58</v>
      </c>
      <c r="B223">
        <v>1010</v>
      </c>
      <c r="C223" t="s">
        <v>34</v>
      </c>
      <c r="D223" s="7">
        <v>19</v>
      </c>
      <c r="E223" s="3">
        <v>2.6259999999999999</v>
      </c>
      <c r="F223">
        <v>0</v>
      </c>
      <c r="G223">
        <v>0</v>
      </c>
      <c r="H223">
        <v>0.76900000000000002</v>
      </c>
      <c r="I223">
        <v>0.02</v>
      </c>
      <c r="J223">
        <v>1.7000000000000001E-2</v>
      </c>
      <c r="K223">
        <v>0.246</v>
      </c>
      <c r="L223">
        <v>0.61199999999999999</v>
      </c>
    </row>
    <row r="224" spans="1:12">
      <c r="A224">
        <v>56</v>
      </c>
      <c r="B224">
        <v>1431</v>
      </c>
      <c r="C224" t="s">
        <v>13</v>
      </c>
      <c r="D224" s="7">
        <v>19</v>
      </c>
      <c r="E224" s="3">
        <v>2.6459999999999999</v>
      </c>
      <c r="F224">
        <v>0</v>
      </c>
      <c r="G224">
        <v>0</v>
      </c>
      <c r="H224">
        <v>0.79200000000000004</v>
      </c>
      <c r="I224">
        <v>1.7000000000000001E-2</v>
      </c>
      <c r="J224">
        <v>2.3E-2</v>
      </c>
      <c r="K224">
        <v>0.16400000000000001</v>
      </c>
      <c r="L224">
        <v>0.74399999999999999</v>
      </c>
    </row>
    <row r="225" spans="1:12">
      <c r="A225">
        <v>66</v>
      </c>
      <c r="B225">
        <v>1701</v>
      </c>
      <c r="C225" t="s">
        <v>20</v>
      </c>
      <c r="D225" s="7">
        <v>19</v>
      </c>
      <c r="E225" s="3">
        <v>2.6619999999999999</v>
      </c>
      <c r="F225">
        <v>0</v>
      </c>
      <c r="G225">
        <v>0</v>
      </c>
      <c r="H225">
        <v>0.77100000000000002</v>
      </c>
      <c r="I225">
        <v>2.5000000000000001E-2</v>
      </c>
      <c r="J225">
        <v>2.3E-2</v>
      </c>
      <c r="K225">
        <v>0.153</v>
      </c>
      <c r="L225">
        <v>0.76100000000000001</v>
      </c>
    </row>
    <row r="226" spans="1:12">
      <c r="A226">
        <v>66</v>
      </c>
      <c r="B226">
        <v>1669</v>
      </c>
      <c r="C226" t="s">
        <v>21</v>
      </c>
      <c r="D226" s="7">
        <v>19</v>
      </c>
      <c r="E226" s="3">
        <v>2.6669999999999998</v>
      </c>
      <c r="F226">
        <v>0</v>
      </c>
      <c r="G226">
        <v>0</v>
      </c>
      <c r="H226">
        <v>0.73099999999999998</v>
      </c>
      <c r="I226">
        <v>0.04</v>
      </c>
      <c r="J226">
        <v>3.2000000000000001E-2</v>
      </c>
      <c r="K226">
        <v>0.14199999999999999</v>
      </c>
      <c r="L226">
        <v>0.69899999999999995</v>
      </c>
    </row>
    <row r="227" spans="1:12">
      <c r="A227">
        <v>56</v>
      </c>
      <c r="B227">
        <v>1447</v>
      </c>
      <c r="C227" t="s">
        <v>21</v>
      </c>
      <c r="D227" s="7">
        <v>19</v>
      </c>
      <c r="E227" s="3">
        <v>2.669</v>
      </c>
      <c r="F227">
        <v>0</v>
      </c>
      <c r="G227">
        <v>0</v>
      </c>
      <c r="H227">
        <v>0.71099999999999997</v>
      </c>
      <c r="I227">
        <v>6.0999999999999999E-2</v>
      </c>
      <c r="J227">
        <v>7.0000000000000001E-3</v>
      </c>
      <c r="K227">
        <v>0.29199999999999998</v>
      </c>
      <c r="L227">
        <v>0.65700000000000003</v>
      </c>
    </row>
    <row r="228" spans="1:12">
      <c r="A228">
        <v>58</v>
      </c>
      <c r="B228">
        <v>1023</v>
      </c>
      <c r="C228" t="s">
        <v>15</v>
      </c>
      <c r="D228" s="7">
        <v>19</v>
      </c>
      <c r="E228" s="3">
        <v>2.669</v>
      </c>
      <c r="F228">
        <v>0</v>
      </c>
      <c r="G228">
        <v>0</v>
      </c>
      <c r="H228">
        <v>0.84899999999999998</v>
      </c>
      <c r="I228">
        <v>2.5000000000000001E-2</v>
      </c>
      <c r="J228">
        <v>3.5999999999999997E-2</v>
      </c>
      <c r="K228">
        <v>0.23400000000000001</v>
      </c>
      <c r="L228">
        <v>0.71499999999999997</v>
      </c>
    </row>
    <row r="229" spans="1:12">
      <c r="A229">
        <v>56</v>
      </c>
      <c r="B229">
        <v>1441</v>
      </c>
      <c r="C229" t="s">
        <v>15</v>
      </c>
      <c r="D229" s="7">
        <v>19</v>
      </c>
      <c r="E229" s="3">
        <v>2.67</v>
      </c>
      <c r="F229">
        <v>0</v>
      </c>
      <c r="G229">
        <v>0</v>
      </c>
      <c r="H229">
        <v>0.81799999999999995</v>
      </c>
      <c r="I229">
        <v>2.8000000000000001E-2</v>
      </c>
      <c r="J229">
        <v>1.6E-2</v>
      </c>
      <c r="K229">
        <v>0.19400000000000001</v>
      </c>
      <c r="L229">
        <v>0.69599999999999995</v>
      </c>
    </row>
    <row r="230" spans="1:12">
      <c r="A230">
        <v>58</v>
      </c>
      <c r="B230">
        <v>1049</v>
      </c>
      <c r="C230" t="s">
        <v>15</v>
      </c>
      <c r="D230" s="7">
        <v>19</v>
      </c>
      <c r="E230" s="3">
        <v>2.6749999999999998</v>
      </c>
      <c r="F230">
        <v>0</v>
      </c>
      <c r="G230">
        <v>0</v>
      </c>
      <c r="H230">
        <v>0.67600000000000005</v>
      </c>
      <c r="I230">
        <v>1.7000000000000001E-2</v>
      </c>
      <c r="J230">
        <v>2.1000000000000001E-2</v>
      </c>
      <c r="K230">
        <v>0.18099999999999999</v>
      </c>
      <c r="L230">
        <v>0.625</v>
      </c>
    </row>
    <row r="231" spans="1:12">
      <c r="A231">
        <v>66</v>
      </c>
      <c r="B231">
        <v>1658</v>
      </c>
      <c r="C231" t="s">
        <v>15</v>
      </c>
      <c r="D231" s="7">
        <v>19</v>
      </c>
      <c r="E231" s="3">
        <v>2.6760000000000002</v>
      </c>
      <c r="F231">
        <v>0</v>
      </c>
      <c r="G231">
        <v>0</v>
      </c>
      <c r="H231">
        <v>0.70199999999999996</v>
      </c>
      <c r="I231">
        <v>0.02</v>
      </c>
      <c r="J231">
        <v>1.2E-2</v>
      </c>
      <c r="K231">
        <v>8.8999999999999996E-2</v>
      </c>
      <c r="L231">
        <v>0.55700000000000005</v>
      </c>
    </row>
    <row r="232" spans="1:12">
      <c r="A232">
        <v>58</v>
      </c>
      <c r="B232">
        <v>1031</v>
      </c>
      <c r="C232" t="s">
        <v>20</v>
      </c>
      <c r="D232" s="7">
        <v>19</v>
      </c>
      <c r="E232" s="3">
        <v>2.6779999999999999</v>
      </c>
      <c r="F232">
        <v>0</v>
      </c>
      <c r="G232">
        <v>0</v>
      </c>
      <c r="H232">
        <v>0.88800000000000001</v>
      </c>
      <c r="I232">
        <v>8.5999999999999993E-2</v>
      </c>
      <c r="J232">
        <v>1.9E-2</v>
      </c>
      <c r="K232">
        <v>0</v>
      </c>
      <c r="L232">
        <v>0</v>
      </c>
    </row>
    <row r="233" spans="1:12">
      <c r="A233">
        <v>56</v>
      </c>
      <c r="B233">
        <v>1467</v>
      </c>
      <c r="C233" t="s">
        <v>15</v>
      </c>
      <c r="D233" s="7">
        <v>19</v>
      </c>
      <c r="E233" s="3">
        <v>2.6869999999999998</v>
      </c>
      <c r="F233">
        <v>0</v>
      </c>
      <c r="G233">
        <v>0</v>
      </c>
      <c r="H233">
        <v>0.70799999999999996</v>
      </c>
      <c r="I233">
        <v>3.3000000000000002E-2</v>
      </c>
      <c r="J233">
        <v>1.9E-2</v>
      </c>
      <c r="K233">
        <v>0.106</v>
      </c>
      <c r="L233">
        <v>0.52100000000000002</v>
      </c>
    </row>
    <row r="234" spans="1:12">
      <c r="A234">
        <v>58</v>
      </c>
      <c r="B234">
        <v>1030</v>
      </c>
      <c r="C234" t="s">
        <v>34</v>
      </c>
      <c r="D234" s="7">
        <v>19</v>
      </c>
      <c r="E234" s="3">
        <v>2.69353</v>
      </c>
      <c r="F234">
        <v>0</v>
      </c>
      <c r="G234">
        <v>0</v>
      </c>
      <c r="H234">
        <v>0.751</v>
      </c>
      <c r="I234">
        <v>4.7E-2</v>
      </c>
      <c r="J234">
        <v>2.5000000000000001E-2</v>
      </c>
      <c r="K234">
        <v>0.27200000000000002</v>
      </c>
      <c r="L234">
        <v>0.65700000000000003</v>
      </c>
    </row>
    <row r="235" spans="1:12">
      <c r="A235">
        <v>66</v>
      </c>
      <c r="B235">
        <v>1722</v>
      </c>
      <c r="C235" t="s">
        <v>15</v>
      </c>
      <c r="D235" s="7">
        <v>19</v>
      </c>
      <c r="E235" s="3">
        <v>2.698</v>
      </c>
      <c r="F235">
        <v>0</v>
      </c>
      <c r="G235">
        <v>0</v>
      </c>
      <c r="H235">
        <v>0.78100000000000003</v>
      </c>
      <c r="I235">
        <v>2.1000000000000001E-2</v>
      </c>
      <c r="J235">
        <v>1.4999999999999999E-2</v>
      </c>
      <c r="K235">
        <v>0.16600000000000001</v>
      </c>
      <c r="L235">
        <v>0.45700000000000002</v>
      </c>
    </row>
    <row r="236" spans="1:12">
      <c r="A236">
        <v>56</v>
      </c>
      <c r="B236">
        <v>1457</v>
      </c>
      <c r="C236" t="s">
        <v>13</v>
      </c>
      <c r="D236" s="7">
        <v>19</v>
      </c>
      <c r="E236" s="3">
        <v>2.706</v>
      </c>
      <c r="F236">
        <v>0</v>
      </c>
      <c r="G236">
        <v>0</v>
      </c>
      <c r="H236">
        <v>0.76100000000000001</v>
      </c>
      <c r="I236">
        <v>3.1E-2</v>
      </c>
      <c r="J236">
        <v>3.5000000000000003E-2</v>
      </c>
      <c r="K236">
        <v>0.25700000000000001</v>
      </c>
      <c r="L236">
        <v>0.60499999999999998</v>
      </c>
    </row>
    <row r="237" spans="1:12">
      <c r="A237">
        <v>56</v>
      </c>
      <c r="B237">
        <v>1434</v>
      </c>
      <c r="C237" t="s">
        <v>20</v>
      </c>
      <c r="D237" s="7">
        <v>19</v>
      </c>
      <c r="E237" s="3">
        <v>2.714</v>
      </c>
      <c r="F237">
        <v>0</v>
      </c>
      <c r="G237">
        <v>0</v>
      </c>
      <c r="H237">
        <v>0.84899999999999998</v>
      </c>
      <c r="I237">
        <v>1.6E-2</v>
      </c>
      <c r="J237">
        <v>2.5999999999999999E-2</v>
      </c>
      <c r="K237">
        <v>0.19400000000000001</v>
      </c>
      <c r="L237">
        <v>0.66400000000000003</v>
      </c>
    </row>
    <row r="238" spans="1:12">
      <c r="A238">
        <v>56</v>
      </c>
      <c r="B238">
        <v>1441</v>
      </c>
      <c r="C238" t="s">
        <v>15</v>
      </c>
      <c r="D238" s="7">
        <v>19</v>
      </c>
      <c r="E238" s="3">
        <v>2.718</v>
      </c>
      <c r="F238">
        <v>0</v>
      </c>
      <c r="G238">
        <v>0</v>
      </c>
      <c r="H238">
        <v>0.63700000000000001</v>
      </c>
      <c r="I238">
        <v>1.9E-2</v>
      </c>
      <c r="J238">
        <v>2.1000000000000001E-2</v>
      </c>
      <c r="K238">
        <v>0.11799999999999999</v>
      </c>
      <c r="L238">
        <v>0.502</v>
      </c>
    </row>
    <row r="239" spans="1:12">
      <c r="A239">
        <v>56</v>
      </c>
      <c r="B239">
        <v>1447</v>
      </c>
      <c r="C239" t="s">
        <v>21</v>
      </c>
      <c r="D239" s="7">
        <v>19</v>
      </c>
      <c r="E239" s="3">
        <v>2.7269999999999999</v>
      </c>
      <c r="F239">
        <v>0</v>
      </c>
      <c r="G239">
        <v>0</v>
      </c>
      <c r="H239">
        <v>0.68799999999999994</v>
      </c>
      <c r="I239">
        <v>0.03</v>
      </c>
      <c r="J239">
        <v>1.6E-2</v>
      </c>
      <c r="K239">
        <v>0.23400000000000001</v>
      </c>
      <c r="L239">
        <v>0.40899999999999997</v>
      </c>
    </row>
    <row r="240" spans="1:12">
      <c r="A240">
        <v>58</v>
      </c>
      <c r="B240">
        <v>1014</v>
      </c>
      <c r="C240" t="s">
        <v>25</v>
      </c>
      <c r="D240" s="7">
        <v>19</v>
      </c>
      <c r="E240" s="3">
        <v>2.7480000000000002</v>
      </c>
      <c r="F240">
        <v>0</v>
      </c>
      <c r="G240">
        <v>0</v>
      </c>
      <c r="H240">
        <v>0.82199999999999995</v>
      </c>
      <c r="I240">
        <v>3.6999999999999998E-2</v>
      </c>
      <c r="J240">
        <v>1.7000000000000001E-2</v>
      </c>
      <c r="K240">
        <v>0.217</v>
      </c>
      <c r="L240">
        <v>0.60699999999999998</v>
      </c>
    </row>
    <row r="241" spans="1:12">
      <c r="A241">
        <v>58</v>
      </c>
      <c r="B241">
        <v>1011</v>
      </c>
      <c r="C241" t="s">
        <v>20</v>
      </c>
      <c r="D241" s="7">
        <v>19</v>
      </c>
      <c r="E241" s="3">
        <v>2.7530000000000001</v>
      </c>
      <c r="F241">
        <v>0</v>
      </c>
      <c r="G241">
        <v>0</v>
      </c>
      <c r="H241">
        <v>0</v>
      </c>
      <c r="I241">
        <v>4.2000000000000003E-2</v>
      </c>
      <c r="J241">
        <v>0.04</v>
      </c>
      <c r="K241">
        <v>8.2000000000000003E-2</v>
      </c>
      <c r="L241">
        <v>0.68899999999999995</v>
      </c>
    </row>
    <row r="242" spans="1:12">
      <c r="A242">
        <v>56</v>
      </c>
      <c r="B242">
        <v>1447</v>
      </c>
      <c r="C242" t="s">
        <v>21</v>
      </c>
      <c r="D242" s="7">
        <v>19</v>
      </c>
      <c r="E242" s="3">
        <v>2.758</v>
      </c>
      <c r="F242">
        <v>0</v>
      </c>
      <c r="G242">
        <v>0</v>
      </c>
      <c r="H242">
        <v>0.84499999999999997</v>
      </c>
      <c r="I242">
        <v>3.9E-2</v>
      </c>
      <c r="J242">
        <v>3.4000000000000002E-2</v>
      </c>
      <c r="K242">
        <v>8.3000000000000004E-2</v>
      </c>
      <c r="L242">
        <v>0.83599999999999997</v>
      </c>
    </row>
    <row r="243" spans="1:12">
      <c r="A243">
        <v>66</v>
      </c>
      <c r="B243">
        <v>1664</v>
      </c>
      <c r="C243" t="s">
        <v>20</v>
      </c>
      <c r="D243" s="7">
        <v>19</v>
      </c>
      <c r="E243" s="3">
        <v>2.76</v>
      </c>
      <c r="F243">
        <v>0</v>
      </c>
      <c r="G243">
        <v>0</v>
      </c>
      <c r="H243">
        <v>0</v>
      </c>
      <c r="I243">
        <v>3.3000000000000002E-2</v>
      </c>
      <c r="J243">
        <v>2.5999999999999999E-2</v>
      </c>
      <c r="K243">
        <v>0</v>
      </c>
      <c r="L243">
        <v>0</v>
      </c>
    </row>
    <row r="244" spans="1:12">
      <c r="A244">
        <v>56</v>
      </c>
      <c r="B244">
        <v>1457</v>
      </c>
      <c r="C244" t="s">
        <v>13</v>
      </c>
      <c r="D244" s="7">
        <v>19</v>
      </c>
      <c r="E244" s="3">
        <v>2.77</v>
      </c>
      <c r="F244">
        <v>0</v>
      </c>
      <c r="G244">
        <v>0</v>
      </c>
      <c r="H244">
        <v>0.89100000000000001</v>
      </c>
      <c r="I244">
        <v>2.5000000000000001E-2</v>
      </c>
      <c r="J244">
        <v>6.3E-2</v>
      </c>
      <c r="K244">
        <v>0.16800000000000001</v>
      </c>
      <c r="L244">
        <v>0.85199999999999998</v>
      </c>
    </row>
    <row r="245" spans="1:12">
      <c r="A245">
        <v>58</v>
      </c>
      <c r="B245">
        <v>1011</v>
      </c>
      <c r="C245" t="s">
        <v>20</v>
      </c>
      <c r="D245" s="7">
        <v>19</v>
      </c>
      <c r="E245" s="3">
        <v>2.7789999999999999</v>
      </c>
      <c r="F245">
        <v>0</v>
      </c>
      <c r="G245">
        <v>0</v>
      </c>
      <c r="H245">
        <v>0.84599999999999997</v>
      </c>
      <c r="I245">
        <v>0.03</v>
      </c>
      <c r="J245">
        <v>1.6E-2</v>
      </c>
      <c r="K245">
        <v>0.26800000000000002</v>
      </c>
      <c r="L245">
        <v>0.76100000000000001</v>
      </c>
    </row>
    <row r="246" spans="1:12">
      <c r="A246">
        <v>58</v>
      </c>
      <c r="B246">
        <v>1011</v>
      </c>
      <c r="C246" t="s">
        <v>20</v>
      </c>
      <c r="D246" s="7">
        <v>19</v>
      </c>
      <c r="E246" s="3">
        <v>2.8159999999999998</v>
      </c>
      <c r="F246">
        <v>0</v>
      </c>
      <c r="G246">
        <v>0</v>
      </c>
      <c r="H246">
        <v>0.93799999999999994</v>
      </c>
      <c r="I246">
        <v>7.2999999999999995E-2</v>
      </c>
      <c r="J246">
        <v>5.2999999999999999E-2</v>
      </c>
      <c r="K246">
        <v>0.3</v>
      </c>
      <c r="L246">
        <v>0.73199999999999998</v>
      </c>
    </row>
    <row r="247" spans="1:12">
      <c r="A247">
        <v>56</v>
      </c>
      <c r="B247">
        <v>1431</v>
      </c>
      <c r="C247" t="s">
        <v>13</v>
      </c>
      <c r="D247" s="7">
        <v>19</v>
      </c>
      <c r="E247" s="3">
        <v>2.8370000000000002</v>
      </c>
      <c r="F247">
        <v>0</v>
      </c>
      <c r="G247">
        <v>0</v>
      </c>
      <c r="H247">
        <v>0.84</v>
      </c>
      <c r="I247">
        <v>3.4000000000000002E-2</v>
      </c>
      <c r="J247">
        <v>0.02</v>
      </c>
      <c r="K247">
        <v>0.42499999999999999</v>
      </c>
      <c r="L247">
        <v>0.73</v>
      </c>
    </row>
    <row r="248" spans="1:12">
      <c r="A248">
        <v>66</v>
      </c>
      <c r="B248">
        <v>1715</v>
      </c>
      <c r="C248" t="s">
        <v>13</v>
      </c>
      <c r="D248" s="7">
        <v>19</v>
      </c>
      <c r="E248" s="3">
        <v>2.8879999999999999</v>
      </c>
      <c r="F248">
        <v>0</v>
      </c>
      <c r="G248">
        <v>0</v>
      </c>
      <c r="H248">
        <v>0.84399999999999997</v>
      </c>
      <c r="I248">
        <v>1.0999999999999999E-2</v>
      </c>
      <c r="J248">
        <v>1.9E-2</v>
      </c>
      <c r="K248">
        <v>6.7000000000000004E-2</v>
      </c>
      <c r="L248">
        <v>0.65700000000000003</v>
      </c>
    </row>
    <row r="249" spans="1:12">
      <c r="A249">
        <v>66</v>
      </c>
      <c r="B249">
        <v>1678</v>
      </c>
      <c r="C249" t="s">
        <v>13</v>
      </c>
      <c r="D249" s="7">
        <v>19</v>
      </c>
      <c r="E249" s="3">
        <v>2.9009999999999998</v>
      </c>
      <c r="F249">
        <v>0</v>
      </c>
      <c r="G249">
        <v>0</v>
      </c>
      <c r="H249">
        <v>0.78200000000000003</v>
      </c>
      <c r="I249">
        <v>2.5000000000000001E-2</v>
      </c>
      <c r="J249">
        <v>2.1000000000000001E-2</v>
      </c>
      <c r="K249">
        <v>0.20899999999999999</v>
      </c>
      <c r="L249">
        <v>0.73899999999999999</v>
      </c>
    </row>
    <row r="250" spans="1:12">
      <c r="A250">
        <v>66</v>
      </c>
      <c r="B250">
        <v>1715</v>
      </c>
      <c r="C250" t="s">
        <v>13</v>
      </c>
      <c r="D250" s="7">
        <v>19</v>
      </c>
      <c r="E250" s="3">
        <v>2.9060000000000001</v>
      </c>
      <c r="F250">
        <v>0</v>
      </c>
      <c r="G250">
        <v>0</v>
      </c>
      <c r="H250">
        <v>0.79100000000000004</v>
      </c>
      <c r="I250">
        <v>0.03</v>
      </c>
      <c r="J250">
        <v>2.3E-2</v>
      </c>
      <c r="K250">
        <v>0.187</v>
      </c>
      <c r="L250">
        <v>0.72699999999999998</v>
      </c>
    </row>
    <row r="251" spans="1:12">
      <c r="A251">
        <v>56</v>
      </c>
      <c r="B251">
        <v>1431</v>
      </c>
      <c r="C251" t="s">
        <v>13</v>
      </c>
      <c r="D251" s="7">
        <v>19</v>
      </c>
      <c r="E251" s="3">
        <v>2.9089999999999998</v>
      </c>
      <c r="F251">
        <v>0</v>
      </c>
      <c r="G251">
        <v>0</v>
      </c>
      <c r="H251">
        <v>0.747</v>
      </c>
      <c r="I251">
        <v>1.9E-2</v>
      </c>
      <c r="J251">
        <v>0.03</v>
      </c>
      <c r="K251">
        <v>0.14099999999999999</v>
      </c>
      <c r="L251">
        <v>0.58099999999999996</v>
      </c>
    </row>
    <row r="252" spans="1:12">
      <c r="A252">
        <v>66</v>
      </c>
      <c r="B252">
        <v>1710</v>
      </c>
      <c r="C252" t="s">
        <v>21</v>
      </c>
      <c r="D252" s="7">
        <v>19</v>
      </c>
      <c r="E252" s="3">
        <v>2.9580000000000002</v>
      </c>
      <c r="F252">
        <v>0</v>
      </c>
      <c r="G252">
        <v>0</v>
      </c>
      <c r="H252">
        <v>0.75</v>
      </c>
      <c r="I252">
        <v>0.06</v>
      </c>
      <c r="J252">
        <v>2.8000000000000001E-2</v>
      </c>
      <c r="K252">
        <v>0.109</v>
      </c>
      <c r="L252">
        <v>0.55200000000000005</v>
      </c>
    </row>
    <row r="253" spans="1:12">
      <c r="A253">
        <v>66</v>
      </c>
      <c r="B253">
        <v>1658</v>
      </c>
      <c r="C253" t="s">
        <v>15</v>
      </c>
      <c r="D253" s="7">
        <v>19</v>
      </c>
      <c r="E253" s="3">
        <v>2.9609999999999999</v>
      </c>
      <c r="F253">
        <v>0</v>
      </c>
      <c r="G253">
        <v>0</v>
      </c>
      <c r="H253">
        <v>0.79100000000000004</v>
      </c>
      <c r="I253">
        <v>3.3000000000000002E-2</v>
      </c>
      <c r="J253">
        <v>4.4999999999999998E-2</v>
      </c>
      <c r="K253">
        <v>0.435</v>
      </c>
      <c r="L253">
        <v>0.66200000000000003</v>
      </c>
    </row>
    <row r="254" spans="1:12">
      <c r="A254">
        <v>58</v>
      </c>
      <c r="B254">
        <v>1015</v>
      </c>
      <c r="C254" t="s">
        <v>21</v>
      </c>
      <c r="D254" s="7">
        <v>19</v>
      </c>
      <c r="E254" s="3">
        <v>2.9849999999999999</v>
      </c>
      <c r="F254">
        <v>0</v>
      </c>
      <c r="G254">
        <v>0</v>
      </c>
      <c r="H254">
        <v>0.69799999999999995</v>
      </c>
      <c r="I254">
        <v>2.1000000000000001E-2</v>
      </c>
      <c r="J254">
        <v>1.9E-2</v>
      </c>
      <c r="K254">
        <v>0.214</v>
      </c>
      <c r="L254">
        <v>0.629</v>
      </c>
    </row>
    <row r="255" spans="1:12">
      <c r="A255">
        <v>66</v>
      </c>
      <c r="B255">
        <v>1678</v>
      </c>
      <c r="C255" t="s">
        <v>13</v>
      </c>
      <c r="D255" s="7">
        <v>19</v>
      </c>
      <c r="E255" s="3">
        <v>3</v>
      </c>
      <c r="F255">
        <v>0</v>
      </c>
      <c r="G255">
        <v>0</v>
      </c>
      <c r="H255">
        <v>0.83499999999999996</v>
      </c>
      <c r="I255">
        <v>2.5000000000000001E-2</v>
      </c>
      <c r="J255">
        <v>1.6E-2</v>
      </c>
      <c r="K255">
        <v>0.125</v>
      </c>
      <c r="L255">
        <v>0.57899999999999996</v>
      </c>
    </row>
    <row r="256" spans="1:12">
      <c r="A256">
        <v>58</v>
      </c>
      <c r="B256">
        <v>1023</v>
      </c>
      <c r="C256" t="s">
        <v>15</v>
      </c>
      <c r="D256" s="7">
        <v>19</v>
      </c>
      <c r="E256" s="3">
        <v>3.0179999999999998</v>
      </c>
      <c r="F256">
        <v>0</v>
      </c>
      <c r="G256">
        <v>0</v>
      </c>
      <c r="H256">
        <v>0.86699999999999999</v>
      </c>
      <c r="I256">
        <v>4.1000000000000002E-2</v>
      </c>
      <c r="J256">
        <v>3.1E-2</v>
      </c>
      <c r="K256">
        <v>0.23</v>
      </c>
      <c r="L256">
        <v>0.70799999999999996</v>
      </c>
    </row>
    <row r="257" spans="1:12">
      <c r="A257">
        <v>56</v>
      </c>
      <c r="B257">
        <v>1447</v>
      </c>
      <c r="C257" t="s">
        <v>21</v>
      </c>
      <c r="D257" s="7">
        <v>19</v>
      </c>
      <c r="E257" s="3">
        <v>3.02</v>
      </c>
      <c r="F257">
        <v>0</v>
      </c>
      <c r="G257">
        <v>0</v>
      </c>
      <c r="H257">
        <v>0</v>
      </c>
      <c r="I257">
        <v>4.2000000000000003E-2</v>
      </c>
      <c r="J257">
        <v>7.1999999999999995E-2</v>
      </c>
      <c r="K257">
        <v>7.2999999999999995E-2</v>
      </c>
      <c r="L257">
        <v>0</v>
      </c>
    </row>
    <row r="258" spans="1:12">
      <c r="A258">
        <v>56</v>
      </c>
      <c r="B258">
        <v>1447</v>
      </c>
      <c r="C258" t="s">
        <v>21</v>
      </c>
      <c r="D258" s="7">
        <v>19</v>
      </c>
      <c r="E258" s="3">
        <v>3.0270000000000001</v>
      </c>
      <c r="F258">
        <v>0</v>
      </c>
      <c r="G258">
        <v>0</v>
      </c>
      <c r="H258">
        <v>0.82099999999999995</v>
      </c>
      <c r="I258">
        <v>6.5000000000000002E-2</v>
      </c>
      <c r="J258">
        <v>5.7000000000000002E-2</v>
      </c>
      <c r="K258">
        <v>0.217</v>
      </c>
      <c r="L258">
        <v>0.67500000000000004</v>
      </c>
    </row>
    <row r="259" spans="1:12">
      <c r="A259">
        <v>56</v>
      </c>
      <c r="B259">
        <v>1434</v>
      </c>
      <c r="C259" t="s">
        <v>20</v>
      </c>
      <c r="D259" s="7">
        <v>19</v>
      </c>
      <c r="E259" s="3">
        <v>3.044</v>
      </c>
      <c r="F259">
        <v>0</v>
      </c>
      <c r="G259">
        <v>0</v>
      </c>
      <c r="H259">
        <v>0.78700000000000003</v>
      </c>
      <c r="I259">
        <v>4.2000000000000003E-2</v>
      </c>
      <c r="J259">
        <v>1.7000000000000001E-2</v>
      </c>
      <c r="K259">
        <v>0.20200000000000001</v>
      </c>
      <c r="L259">
        <v>0.64800000000000002</v>
      </c>
    </row>
    <row r="260" spans="1:12">
      <c r="A260">
        <v>66</v>
      </c>
      <c r="B260">
        <v>1658</v>
      </c>
      <c r="C260" t="s">
        <v>15</v>
      </c>
      <c r="D260" s="7">
        <v>19</v>
      </c>
      <c r="E260" s="3">
        <v>3.0470000000000002</v>
      </c>
      <c r="F260">
        <v>0</v>
      </c>
      <c r="G260">
        <v>0</v>
      </c>
      <c r="H260">
        <v>0.76700000000000002</v>
      </c>
      <c r="I260">
        <v>1.9E-2</v>
      </c>
      <c r="J260">
        <v>2.5000000000000001E-2</v>
      </c>
      <c r="K260">
        <v>0.30099999999999999</v>
      </c>
      <c r="L260">
        <v>0.61899999999999999</v>
      </c>
    </row>
    <row r="261" spans="1:12">
      <c r="A261">
        <v>56</v>
      </c>
      <c r="B261">
        <v>1434</v>
      </c>
      <c r="C261" t="s">
        <v>20</v>
      </c>
      <c r="D261" s="7">
        <v>19</v>
      </c>
      <c r="E261" s="3">
        <v>3.0739999999999998</v>
      </c>
      <c r="F261">
        <v>0</v>
      </c>
      <c r="G261">
        <v>0</v>
      </c>
      <c r="H261">
        <v>0.86099999999999999</v>
      </c>
      <c r="I261">
        <v>1.6E-2</v>
      </c>
      <c r="J261">
        <v>4.2999999999999997E-2</v>
      </c>
      <c r="K261">
        <v>0.122</v>
      </c>
      <c r="L261">
        <v>0.67</v>
      </c>
    </row>
    <row r="262" spans="1:12">
      <c r="A262">
        <v>56</v>
      </c>
      <c r="B262">
        <v>1447</v>
      </c>
      <c r="C262" t="s">
        <v>21</v>
      </c>
      <c r="D262" s="7">
        <v>19</v>
      </c>
      <c r="E262" s="3">
        <v>3.137</v>
      </c>
      <c r="F262">
        <v>0</v>
      </c>
      <c r="G262">
        <v>0</v>
      </c>
      <c r="H262">
        <v>0.70699999999999996</v>
      </c>
      <c r="I262">
        <v>0.03</v>
      </c>
      <c r="J262">
        <v>0.02</v>
      </c>
      <c r="K262">
        <v>0.20499999999999999</v>
      </c>
      <c r="L262">
        <v>0.66500000000000004</v>
      </c>
    </row>
    <row r="263" spans="1:12">
      <c r="A263">
        <v>66</v>
      </c>
      <c r="B263">
        <v>1678</v>
      </c>
      <c r="C263" t="s">
        <v>13</v>
      </c>
      <c r="D263" s="7">
        <v>19</v>
      </c>
      <c r="E263" s="3">
        <v>3.1619999999999999</v>
      </c>
      <c r="F263">
        <v>0</v>
      </c>
      <c r="G263">
        <v>0</v>
      </c>
      <c r="H263">
        <v>0.88400000000000001</v>
      </c>
      <c r="I263">
        <v>4.5999999999999999E-2</v>
      </c>
      <c r="J263">
        <v>1.7000000000000001E-2</v>
      </c>
      <c r="K263">
        <v>0.255</v>
      </c>
      <c r="L263">
        <v>0.71099999999999997</v>
      </c>
    </row>
    <row r="264" spans="1:12">
      <c r="A264">
        <v>56</v>
      </c>
      <c r="B264">
        <v>1488</v>
      </c>
      <c r="C264" t="s">
        <v>13</v>
      </c>
      <c r="D264" s="7">
        <v>20</v>
      </c>
      <c r="E264" s="3">
        <v>2.95</v>
      </c>
      <c r="F264">
        <v>0</v>
      </c>
      <c r="G264">
        <v>0</v>
      </c>
      <c r="H264">
        <v>0</v>
      </c>
      <c r="I264">
        <v>1.6E-2</v>
      </c>
      <c r="J264">
        <v>0.04</v>
      </c>
      <c r="K264">
        <v>6.3E-2</v>
      </c>
      <c r="L264">
        <v>0.57299999999999995</v>
      </c>
    </row>
    <row r="265" spans="1:12">
      <c r="A265">
        <v>56</v>
      </c>
      <c r="B265">
        <v>1469</v>
      </c>
      <c r="C265" t="s">
        <v>21</v>
      </c>
      <c r="D265" s="7">
        <v>20</v>
      </c>
      <c r="E265" s="3">
        <v>2.4279999999999999</v>
      </c>
      <c r="F265">
        <v>0</v>
      </c>
      <c r="G265">
        <v>0</v>
      </c>
      <c r="H265">
        <v>0.72099999999999997</v>
      </c>
      <c r="I265">
        <v>0.03</v>
      </c>
      <c r="J265">
        <v>5.0999999999999997E-2</v>
      </c>
      <c r="K265">
        <v>0.183</v>
      </c>
      <c r="L265">
        <v>0.54100000000000004</v>
      </c>
    </row>
    <row r="266" spans="1:12">
      <c r="A266">
        <v>56</v>
      </c>
      <c r="B266">
        <v>1512</v>
      </c>
      <c r="C266" t="s">
        <v>13</v>
      </c>
      <c r="D266" s="7">
        <v>20</v>
      </c>
      <c r="E266" s="3">
        <v>2.4820000000000002</v>
      </c>
      <c r="F266">
        <v>0</v>
      </c>
      <c r="G266">
        <v>0</v>
      </c>
      <c r="H266">
        <v>0.84799999999999998</v>
      </c>
      <c r="I266">
        <v>2.4E-2</v>
      </c>
      <c r="J266">
        <v>2.8000000000000001E-2</v>
      </c>
      <c r="K266">
        <v>0.27100000000000002</v>
      </c>
      <c r="L266">
        <v>0.76500000000000001</v>
      </c>
    </row>
    <row r="267" spans="1:12">
      <c r="A267">
        <v>66</v>
      </c>
      <c r="B267">
        <v>1761</v>
      </c>
      <c r="C267" t="s">
        <v>13</v>
      </c>
      <c r="D267" s="7">
        <v>20</v>
      </c>
      <c r="E267" s="3">
        <v>2.504</v>
      </c>
      <c r="F267">
        <v>0</v>
      </c>
      <c r="G267">
        <v>0</v>
      </c>
      <c r="H267">
        <v>0.86899999999999999</v>
      </c>
      <c r="I267">
        <v>5.0999999999999997E-2</v>
      </c>
      <c r="J267">
        <v>3.1E-2</v>
      </c>
      <c r="K267">
        <v>0.191</v>
      </c>
      <c r="L267">
        <v>0.67200000000000004</v>
      </c>
    </row>
    <row r="268" spans="1:12">
      <c r="A268">
        <v>66</v>
      </c>
      <c r="B268">
        <v>1770</v>
      </c>
      <c r="C268" t="s">
        <v>21</v>
      </c>
      <c r="D268" s="7">
        <v>20</v>
      </c>
      <c r="E268" s="3">
        <v>2.528</v>
      </c>
      <c r="F268">
        <v>0</v>
      </c>
      <c r="G268">
        <v>0</v>
      </c>
      <c r="H268">
        <v>0.71399999999999997</v>
      </c>
      <c r="I268">
        <v>2.5000000000000001E-2</v>
      </c>
      <c r="J268">
        <v>3.1E-2</v>
      </c>
      <c r="K268">
        <v>0.221</v>
      </c>
      <c r="L268">
        <v>0.53500000000000003</v>
      </c>
    </row>
    <row r="269" spans="1:12">
      <c r="A269">
        <v>56</v>
      </c>
      <c r="B269">
        <v>1469</v>
      </c>
      <c r="C269" t="s">
        <v>21</v>
      </c>
      <c r="D269" s="7">
        <v>20</v>
      </c>
      <c r="E269" s="3">
        <v>2.5720000000000001</v>
      </c>
      <c r="F269">
        <v>0</v>
      </c>
      <c r="G269">
        <v>0</v>
      </c>
      <c r="H269">
        <v>0.94899999999999995</v>
      </c>
      <c r="I269">
        <v>4.2000000000000003E-2</v>
      </c>
      <c r="J269">
        <v>2.7E-2</v>
      </c>
      <c r="K269">
        <v>0.28199999999999997</v>
      </c>
      <c r="L269">
        <v>0.79900000000000004</v>
      </c>
    </row>
    <row r="270" spans="1:12">
      <c r="A270">
        <v>56</v>
      </c>
      <c r="B270">
        <v>1495</v>
      </c>
      <c r="C270" t="s">
        <v>21</v>
      </c>
      <c r="D270" s="7">
        <v>20</v>
      </c>
      <c r="E270" s="3">
        <v>2.5870000000000002</v>
      </c>
      <c r="F270">
        <v>0</v>
      </c>
      <c r="G270">
        <v>0</v>
      </c>
      <c r="H270">
        <v>0.78500000000000003</v>
      </c>
      <c r="I270">
        <v>2.8000000000000001E-2</v>
      </c>
      <c r="J270">
        <v>1.7000000000000001E-2</v>
      </c>
      <c r="K270">
        <v>0.21299999999999999</v>
      </c>
      <c r="L270">
        <v>0.57299999999999995</v>
      </c>
    </row>
    <row r="271" spans="1:12">
      <c r="A271">
        <v>56</v>
      </c>
      <c r="B271">
        <v>1470</v>
      </c>
      <c r="C271" t="s">
        <v>25</v>
      </c>
      <c r="D271" s="7">
        <v>20</v>
      </c>
      <c r="E271" s="3">
        <v>2.5920000000000001</v>
      </c>
      <c r="F271">
        <v>0</v>
      </c>
      <c r="G271">
        <v>0</v>
      </c>
      <c r="H271">
        <v>0.76600000000000001</v>
      </c>
      <c r="I271">
        <v>3.1E-2</v>
      </c>
      <c r="J271">
        <v>2.5000000000000001E-2</v>
      </c>
      <c r="K271">
        <v>0.30499999999999999</v>
      </c>
      <c r="L271">
        <v>0.6</v>
      </c>
    </row>
    <row r="272" spans="1:12">
      <c r="A272">
        <v>56</v>
      </c>
      <c r="B272">
        <v>1486</v>
      </c>
      <c r="C272" t="s">
        <v>20</v>
      </c>
      <c r="D272" s="7">
        <v>20</v>
      </c>
      <c r="E272" s="3">
        <v>2.601</v>
      </c>
      <c r="F272">
        <v>0</v>
      </c>
      <c r="G272">
        <v>0</v>
      </c>
      <c r="H272">
        <v>0.71099999999999997</v>
      </c>
      <c r="I272">
        <v>0.03</v>
      </c>
      <c r="J272">
        <v>2.5000000000000001E-2</v>
      </c>
      <c r="K272">
        <v>0.22</v>
      </c>
      <c r="L272">
        <v>0.57599999999999996</v>
      </c>
    </row>
    <row r="273" spans="1:12">
      <c r="A273">
        <v>56</v>
      </c>
      <c r="B273">
        <v>1505</v>
      </c>
      <c r="C273" t="s">
        <v>20</v>
      </c>
      <c r="D273" s="7">
        <v>20</v>
      </c>
      <c r="E273" s="3">
        <v>2.605</v>
      </c>
      <c r="F273">
        <v>0</v>
      </c>
      <c r="G273">
        <v>0</v>
      </c>
      <c r="H273">
        <v>0.71899999999999997</v>
      </c>
      <c r="I273">
        <v>1.0999999999999999E-2</v>
      </c>
      <c r="J273">
        <v>1.6E-2</v>
      </c>
      <c r="K273">
        <v>0.152</v>
      </c>
      <c r="L273">
        <v>0.69099999999999995</v>
      </c>
    </row>
    <row r="274" spans="1:12">
      <c r="A274">
        <v>58</v>
      </c>
      <c r="B274">
        <v>1072</v>
      </c>
      <c r="C274" t="s">
        <v>20</v>
      </c>
      <c r="D274" s="7">
        <v>20</v>
      </c>
      <c r="E274" s="3">
        <v>2.65</v>
      </c>
      <c r="F274">
        <v>0</v>
      </c>
      <c r="G274">
        <v>0</v>
      </c>
      <c r="H274">
        <v>0.72499999999999998</v>
      </c>
      <c r="I274">
        <v>0</v>
      </c>
      <c r="J274">
        <v>0</v>
      </c>
      <c r="K274">
        <v>4.7E-2</v>
      </c>
      <c r="L274">
        <v>0.58099999999999996</v>
      </c>
    </row>
    <row r="275" spans="1:12">
      <c r="A275">
        <v>66</v>
      </c>
      <c r="B275">
        <v>1761</v>
      </c>
      <c r="C275" t="s">
        <v>13</v>
      </c>
      <c r="D275" s="7">
        <v>20</v>
      </c>
      <c r="E275" s="3">
        <v>2.6629999999999998</v>
      </c>
      <c r="F275">
        <v>0</v>
      </c>
      <c r="G275">
        <v>0</v>
      </c>
      <c r="H275">
        <v>0.67300000000000004</v>
      </c>
      <c r="I275">
        <v>2.1999999999999999E-2</v>
      </c>
      <c r="J275">
        <v>2.5999999999999999E-2</v>
      </c>
      <c r="K275">
        <v>0.156</v>
      </c>
      <c r="L275">
        <v>0.623</v>
      </c>
    </row>
    <row r="276" spans="1:12">
      <c r="A276">
        <v>56</v>
      </c>
      <c r="B276">
        <v>1495</v>
      </c>
      <c r="C276" t="s">
        <v>21</v>
      </c>
      <c r="D276" s="7">
        <v>20</v>
      </c>
      <c r="E276" s="3">
        <v>2.6859999999999999</v>
      </c>
      <c r="F276">
        <v>0</v>
      </c>
      <c r="G276">
        <v>0</v>
      </c>
      <c r="H276">
        <v>0.753</v>
      </c>
      <c r="I276">
        <v>1.9E-2</v>
      </c>
      <c r="J276">
        <v>1.0999999999999999E-2</v>
      </c>
      <c r="K276">
        <v>0.214</v>
      </c>
      <c r="L276">
        <v>0.622</v>
      </c>
    </row>
    <row r="277" spans="1:12">
      <c r="A277">
        <v>58</v>
      </c>
      <c r="B277">
        <v>1072</v>
      </c>
      <c r="C277" t="s">
        <v>20</v>
      </c>
      <c r="D277" s="7">
        <v>20</v>
      </c>
      <c r="E277" s="3">
        <v>2.702</v>
      </c>
      <c r="F277">
        <v>0</v>
      </c>
      <c r="G277">
        <v>0</v>
      </c>
      <c r="H277">
        <v>0.73</v>
      </c>
      <c r="I277">
        <v>2.5000000000000001E-2</v>
      </c>
      <c r="J277">
        <v>2.8000000000000001E-2</v>
      </c>
      <c r="K277">
        <v>0.218</v>
      </c>
      <c r="L277">
        <v>0.64500000000000002</v>
      </c>
    </row>
    <row r="278" spans="1:12">
      <c r="A278">
        <v>66</v>
      </c>
      <c r="B278">
        <v>1755</v>
      </c>
      <c r="C278" t="s">
        <v>20</v>
      </c>
      <c r="D278" s="7">
        <v>20</v>
      </c>
      <c r="E278" s="3">
        <v>2.7090000000000001</v>
      </c>
      <c r="F278">
        <v>0</v>
      </c>
      <c r="G278">
        <v>0</v>
      </c>
      <c r="H278">
        <v>0.71199999999999997</v>
      </c>
      <c r="I278">
        <v>2.5000000000000001E-2</v>
      </c>
      <c r="J278">
        <v>2.5000000000000001E-2</v>
      </c>
      <c r="K278">
        <v>0.247</v>
      </c>
      <c r="L278">
        <v>0.79900000000000004</v>
      </c>
    </row>
    <row r="279" spans="1:12">
      <c r="A279">
        <v>58</v>
      </c>
      <c r="B279">
        <v>1072</v>
      </c>
      <c r="C279" t="s">
        <v>20</v>
      </c>
      <c r="D279" s="7">
        <v>20</v>
      </c>
      <c r="E279" s="3">
        <v>2.738</v>
      </c>
      <c r="F279">
        <v>0</v>
      </c>
      <c r="G279">
        <v>0</v>
      </c>
      <c r="H279">
        <v>0.81699999999999995</v>
      </c>
      <c r="I279">
        <v>2.8000000000000001E-2</v>
      </c>
      <c r="J279">
        <v>1.4E-2</v>
      </c>
      <c r="K279">
        <v>0.20699999999999999</v>
      </c>
      <c r="L279">
        <v>0.66100000000000003</v>
      </c>
    </row>
    <row r="280" spans="1:12">
      <c r="A280">
        <v>56</v>
      </c>
      <c r="B280">
        <v>1495</v>
      </c>
      <c r="C280" t="s">
        <v>21</v>
      </c>
      <c r="D280" s="7">
        <v>20</v>
      </c>
      <c r="E280" s="3">
        <v>2.7570000000000001</v>
      </c>
      <c r="F280">
        <v>0</v>
      </c>
      <c r="G280">
        <v>0</v>
      </c>
      <c r="H280">
        <v>0.88600000000000001</v>
      </c>
      <c r="I280">
        <v>3.7999999999999999E-2</v>
      </c>
      <c r="J280">
        <v>3.5999999999999997E-2</v>
      </c>
      <c r="K280">
        <v>0.22</v>
      </c>
      <c r="L280">
        <v>0.78400000000000003</v>
      </c>
    </row>
    <row r="281" spans="1:12">
      <c r="A281">
        <v>58</v>
      </c>
      <c r="B281">
        <v>1072</v>
      </c>
      <c r="C281" t="s">
        <v>20</v>
      </c>
      <c r="D281" s="7">
        <v>20</v>
      </c>
      <c r="E281" s="3">
        <v>2.79</v>
      </c>
      <c r="F281">
        <v>0</v>
      </c>
      <c r="G281">
        <v>0</v>
      </c>
      <c r="H281">
        <v>0.69799999999999995</v>
      </c>
      <c r="I281">
        <v>2.1999999999999999E-2</v>
      </c>
      <c r="J281">
        <v>2.5999999999999999E-2</v>
      </c>
      <c r="K281">
        <v>0.30599999999999999</v>
      </c>
      <c r="L281">
        <v>0.624</v>
      </c>
    </row>
    <row r="282" spans="1:12">
      <c r="A282">
        <v>66</v>
      </c>
      <c r="B282">
        <v>1749</v>
      </c>
      <c r="C282" t="s">
        <v>13</v>
      </c>
      <c r="D282" s="7">
        <v>20</v>
      </c>
      <c r="E282" s="3">
        <v>2.7959999999999998</v>
      </c>
      <c r="F282">
        <v>0</v>
      </c>
      <c r="G282">
        <v>0</v>
      </c>
      <c r="H282">
        <v>0.85299999999999998</v>
      </c>
      <c r="I282">
        <v>6.0999999999999999E-2</v>
      </c>
      <c r="J282">
        <v>2.5000000000000001E-2</v>
      </c>
      <c r="K282">
        <v>0.12</v>
      </c>
      <c r="L282">
        <v>0.79700000000000004</v>
      </c>
    </row>
    <row r="283" spans="1:12">
      <c r="A283">
        <v>66</v>
      </c>
      <c r="B283">
        <v>1761</v>
      </c>
      <c r="C283" t="s">
        <v>13</v>
      </c>
      <c r="D283" s="7">
        <v>20</v>
      </c>
      <c r="E283" s="3">
        <v>2.7970000000000002</v>
      </c>
      <c r="F283">
        <v>0</v>
      </c>
      <c r="G283">
        <v>0</v>
      </c>
      <c r="H283">
        <v>0.83399999999999996</v>
      </c>
      <c r="I283">
        <v>2.5000000000000001E-2</v>
      </c>
      <c r="J283">
        <v>1.4999999999999999E-2</v>
      </c>
      <c r="K283">
        <v>3.7999999999999999E-2</v>
      </c>
      <c r="L283">
        <v>0.77900000000000003</v>
      </c>
    </row>
    <row r="284" spans="1:12">
      <c r="A284">
        <v>66</v>
      </c>
      <c r="B284">
        <v>1749</v>
      </c>
      <c r="C284" t="s">
        <v>13</v>
      </c>
      <c r="D284" s="7">
        <v>20</v>
      </c>
      <c r="E284" s="3">
        <v>2.8050000000000002</v>
      </c>
      <c r="F284">
        <v>0</v>
      </c>
      <c r="G284">
        <v>0</v>
      </c>
      <c r="H284">
        <v>0.85</v>
      </c>
      <c r="I284">
        <v>4.7E-2</v>
      </c>
      <c r="J284">
        <v>3.6999999999999998E-2</v>
      </c>
      <c r="K284">
        <v>0.37</v>
      </c>
      <c r="L284">
        <v>0.69399999999999995</v>
      </c>
    </row>
    <row r="285" spans="1:12">
      <c r="A285">
        <v>66</v>
      </c>
      <c r="B285">
        <v>1761</v>
      </c>
      <c r="C285" t="s">
        <v>13</v>
      </c>
      <c r="D285" s="7">
        <v>20</v>
      </c>
      <c r="E285" s="3">
        <v>2.843</v>
      </c>
      <c r="F285">
        <v>0</v>
      </c>
      <c r="G285">
        <v>0</v>
      </c>
      <c r="H285">
        <v>0.76700000000000002</v>
      </c>
      <c r="I285">
        <v>2.7E-2</v>
      </c>
      <c r="J285">
        <v>2.1000000000000001E-2</v>
      </c>
      <c r="K285">
        <v>0.16300000000000001</v>
      </c>
      <c r="L285">
        <v>0.66500000000000004</v>
      </c>
    </row>
    <row r="286" spans="1:12">
      <c r="A286">
        <v>58</v>
      </c>
      <c r="B286">
        <v>1066</v>
      </c>
      <c r="C286" t="s">
        <v>20</v>
      </c>
      <c r="D286" s="7">
        <v>20</v>
      </c>
      <c r="E286" s="3">
        <v>2.8959999999999999</v>
      </c>
      <c r="F286">
        <v>0</v>
      </c>
      <c r="G286">
        <v>0</v>
      </c>
      <c r="H286">
        <v>0.879</v>
      </c>
      <c r="I286">
        <v>1.4999999999999999E-2</v>
      </c>
      <c r="J286">
        <v>3.9E-2</v>
      </c>
      <c r="K286">
        <v>0.104</v>
      </c>
      <c r="L286">
        <v>0.70899999999999996</v>
      </c>
    </row>
    <row r="287" spans="1:12">
      <c r="A287">
        <v>58</v>
      </c>
      <c r="B287">
        <v>1060</v>
      </c>
      <c r="C287" t="s">
        <v>13</v>
      </c>
      <c r="D287" s="7">
        <v>20</v>
      </c>
      <c r="E287" s="3">
        <v>2.3660000000000001</v>
      </c>
      <c r="F287">
        <v>0</v>
      </c>
      <c r="G287">
        <v>0</v>
      </c>
      <c r="H287">
        <v>0.76100000000000001</v>
      </c>
      <c r="I287">
        <v>2.1000000000000001E-2</v>
      </c>
      <c r="J287">
        <v>1.9E-2</v>
      </c>
      <c r="K287">
        <v>0.14499999999999999</v>
      </c>
      <c r="L287">
        <v>0.67700000000000005</v>
      </c>
    </row>
    <row r="288" spans="1:12">
      <c r="A288">
        <v>58</v>
      </c>
      <c r="B288">
        <v>1080</v>
      </c>
      <c r="C288" t="s">
        <v>13</v>
      </c>
      <c r="D288" s="7">
        <v>20</v>
      </c>
      <c r="E288" s="3">
        <v>2.3759999999999999</v>
      </c>
      <c r="F288">
        <v>0</v>
      </c>
      <c r="G288">
        <v>0</v>
      </c>
      <c r="H288">
        <v>0.8</v>
      </c>
      <c r="I288">
        <v>2.8000000000000001E-2</v>
      </c>
      <c r="J288">
        <v>9.0999999999999998E-2</v>
      </c>
      <c r="K288">
        <v>0.19800000000000001</v>
      </c>
      <c r="L288">
        <v>0.80500000000000005</v>
      </c>
    </row>
    <row r="289" spans="1:12">
      <c r="A289">
        <v>58</v>
      </c>
      <c r="B289">
        <v>1080</v>
      </c>
      <c r="C289" t="s">
        <v>13</v>
      </c>
      <c r="D289" s="7">
        <v>20</v>
      </c>
      <c r="E289" s="3">
        <v>2.41</v>
      </c>
      <c r="F289">
        <v>0</v>
      </c>
      <c r="G289">
        <v>0</v>
      </c>
      <c r="H289">
        <v>0.81299999999999994</v>
      </c>
      <c r="I289">
        <v>2.5000000000000001E-2</v>
      </c>
      <c r="J289">
        <v>1.2E-2</v>
      </c>
      <c r="K289">
        <v>0.158</v>
      </c>
      <c r="L289">
        <v>0.56299999999999994</v>
      </c>
    </row>
    <row r="290" spans="1:12">
      <c r="A290">
        <v>58</v>
      </c>
      <c r="B290">
        <v>1064</v>
      </c>
      <c r="C290" t="s">
        <v>20</v>
      </c>
      <c r="D290" s="7">
        <v>20</v>
      </c>
      <c r="E290" s="3">
        <v>2.5</v>
      </c>
      <c r="F290">
        <v>0</v>
      </c>
      <c r="G290">
        <v>0</v>
      </c>
      <c r="H290">
        <v>0.93700000000000006</v>
      </c>
      <c r="I290">
        <v>2.5000000000000001E-2</v>
      </c>
      <c r="J290">
        <v>1.2E-2</v>
      </c>
      <c r="K290">
        <v>0.11899999999999999</v>
      </c>
      <c r="L290">
        <v>0.76400000000000001</v>
      </c>
    </row>
    <row r="291" spans="1:12">
      <c r="A291">
        <v>56</v>
      </c>
      <c r="B291">
        <v>1538</v>
      </c>
      <c r="C291" t="s">
        <v>21</v>
      </c>
      <c r="D291" s="7">
        <v>20</v>
      </c>
      <c r="E291" s="3">
        <v>2.5139999999999998</v>
      </c>
      <c r="F291">
        <v>0</v>
      </c>
      <c r="G291">
        <v>0</v>
      </c>
      <c r="H291">
        <v>0.78700000000000003</v>
      </c>
      <c r="I291">
        <v>0.03</v>
      </c>
      <c r="J291">
        <v>1.7000000000000001E-2</v>
      </c>
      <c r="K291">
        <v>0.24399999999999999</v>
      </c>
      <c r="L291">
        <v>0.61599999999999999</v>
      </c>
    </row>
    <row r="292" spans="1:12">
      <c r="A292">
        <v>58</v>
      </c>
      <c r="B292">
        <v>1064</v>
      </c>
      <c r="C292" t="s">
        <v>20</v>
      </c>
      <c r="D292" s="7">
        <v>20</v>
      </c>
      <c r="E292" s="3">
        <v>2.5310000000000001</v>
      </c>
      <c r="F292">
        <v>0</v>
      </c>
      <c r="G292">
        <v>0</v>
      </c>
      <c r="H292">
        <v>0.69599999999999995</v>
      </c>
      <c r="I292">
        <v>2.5999999999999999E-2</v>
      </c>
      <c r="J292">
        <v>2.8000000000000001E-2</v>
      </c>
      <c r="K292">
        <v>0.158</v>
      </c>
      <c r="L292">
        <v>0.69099999999999995</v>
      </c>
    </row>
    <row r="293" spans="1:12">
      <c r="A293">
        <v>58</v>
      </c>
      <c r="B293">
        <v>1080</v>
      </c>
      <c r="C293" t="s">
        <v>13</v>
      </c>
      <c r="D293" s="7">
        <v>20</v>
      </c>
      <c r="E293" s="3">
        <v>2.593</v>
      </c>
      <c r="F293">
        <v>0</v>
      </c>
      <c r="G293">
        <v>2.5019999999999998</v>
      </c>
      <c r="H293">
        <v>0</v>
      </c>
      <c r="I293">
        <v>0</v>
      </c>
      <c r="J293">
        <v>0</v>
      </c>
      <c r="K293">
        <v>0</v>
      </c>
      <c r="L293">
        <v>0</v>
      </c>
    </row>
    <row r="294" spans="1:12">
      <c r="A294">
        <v>56</v>
      </c>
      <c r="B294">
        <v>1538</v>
      </c>
      <c r="C294" t="s">
        <v>21</v>
      </c>
      <c r="D294" s="7">
        <v>20</v>
      </c>
      <c r="E294" s="3">
        <v>2.6259999999999999</v>
      </c>
      <c r="F294">
        <v>2.1840000000000002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</row>
    <row r="295" spans="1:12">
      <c r="A295">
        <v>58</v>
      </c>
      <c r="B295">
        <v>1064</v>
      </c>
      <c r="C295" t="s">
        <v>20</v>
      </c>
      <c r="D295" s="7">
        <v>20</v>
      </c>
      <c r="E295" s="3">
        <v>2.6429999999999998</v>
      </c>
      <c r="F295">
        <v>0</v>
      </c>
      <c r="G295">
        <v>0</v>
      </c>
      <c r="H295">
        <v>0.82799999999999996</v>
      </c>
      <c r="I295">
        <v>5.1999999999999998E-2</v>
      </c>
      <c r="J295">
        <v>3.1E-2</v>
      </c>
      <c r="K295">
        <v>0.126</v>
      </c>
      <c r="L295">
        <v>0.77500000000000002</v>
      </c>
    </row>
    <row r="296" spans="1:12">
      <c r="A296">
        <v>58</v>
      </c>
      <c r="B296">
        <v>1060</v>
      </c>
      <c r="C296" t="s">
        <v>13</v>
      </c>
      <c r="D296" s="7">
        <v>20</v>
      </c>
      <c r="E296" s="3">
        <v>2.661</v>
      </c>
      <c r="F296">
        <v>0</v>
      </c>
      <c r="G296">
        <v>0</v>
      </c>
      <c r="H296">
        <v>0.94699999999999995</v>
      </c>
      <c r="I296">
        <v>6.2E-2</v>
      </c>
      <c r="J296">
        <v>5.8999999999999997E-2</v>
      </c>
      <c r="K296">
        <v>0.29699999999999999</v>
      </c>
      <c r="L296">
        <v>0.879</v>
      </c>
    </row>
    <row r="297" spans="1:12">
      <c r="A297">
        <v>58</v>
      </c>
      <c r="B297">
        <v>1060</v>
      </c>
      <c r="C297" t="s">
        <v>13</v>
      </c>
      <c r="D297" s="7">
        <v>20</v>
      </c>
      <c r="E297" s="3">
        <v>2.6619999999999999</v>
      </c>
      <c r="F297">
        <v>0</v>
      </c>
      <c r="G297">
        <v>0</v>
      </c>
      <c r="H297">
        <v>0.93600000000000005</v>
      </c>
      <c r="I297">
        <v>0.03</v>
      </c>
      <c r="J297">
        <v>0.03</v>
      </c>
      <c r="K297">
        <v>0.19400000000000001</v>
      </c>
      <c r="L297">
        <v>0.86799999999999999</v>
      </c>
    </row>
    <row r="298" spans="1:12">
      <c r="A298">
        <v>58</v>
      </c>
      <c r="B298">
        <v>1064</v>
      </c>
      <c r="C298" t="s">
        <v>20</v>
      </c>
      <c r="D298" s="7">
        <v>20</v>
      </c>
      <c r="E298" s="3">
        <v>2.6659999999999999</v>
      </c>
      <c r="F298">
        <v>0</v>
      </c>
      <c r="G298">
        <v>0</v>
      </c>
      <c r="H298">
        <v>0.84399999999999997</v>
      </c>
      <c r="I298">
        <v>3.1E-2</v>
      </c>
      <c r="J298">
        <v>3.7999999999999999E-2</v>
      </c>
      <c r="K298">
        <v>0.09</v>
      </c>
      <c r="L298">
        <v>0.67700000000000005</v>
      </c>
    </row>
    <row r="299" spans="1:12">
      <c r="A299">
        <v>58</v>
      </c>
      <c r="B299">
        <v>1060</v>
      </c>
      <c r="C299" t="s">
        <v>13</v>
      </c>
      <c r="D299" s="7">
        <v>20</v>
      </c>
      <c r="E299" s="3">
        <v>2.847</v>
      </c>
      <c r="F299">
        <v>0</v>
      </c>
      <c r="G299">
        <v>0</v>
      </c>
      <c r="H299">
        <v>0.79800000000000004</v>
      </c>
      <c r="I299">
        <v>4.5999999999999999E-2</v>
      </c>
      <c r="J299">
        <v>2.8000000000000001E-2</v>
      </c>
      <c r="K299">
        <v>0.20200000000000001</v>
      </c>
      <c r="L299">
        <v>0.63800000000000001</v>
      </c>
    </row>
    <row r="300" spans="1:12">
      <c r="A300">
        <v>56</v>
      </c>
      <c r="B300">
        <v>1538</v>
      </c>
      <c r="C300" t="s">
        <v>21</v>
      </c>
      <c r="D300" s="7">
        <v>20</v>
      </c>
      <c r="E300" s="3">
        <v>2.9289999999999998</v>
      </c>
      <c r="F300">
        <v>0</v>
      </c>
      <c r="G300">
        <v>0</v>
      </c>
      <c r="H300">
        <v>0.82099999999999995</v>
      </c>
      <c r="I300">
        <v>7.1999999999999995E-2</v>
      </c>
      <c r="J300">
        <v>0.05</v>
      </c>
      <c r="K300">
        <v>0.30599999999999999</v>
      </c>
      <c r="L300">
        <v>0.77100000000000002</v>
      </c>
    </row>
    <row r="301" spans="1:12">
      <c r="A301">
        <v>58</v>
      </c>
      <c r="B301">
        <v>1060</v>
      </c>
      <c r="C301" t="s">
        <v>13</v>
      </c>
      <c r="D301" s="7">
        <v>20</v>
      </c>
      <c r="E301" s="3">
        <v>2.9820000000000002</v>
      </c>
      <c r="F301">
        <v>0</v>
      </c>
      <c r="G301">
        <v>0</v>
      </c>
      <c r="H301">
        <v>0.81499999999999995</v>
      </c>
      <c r="I301">
        <v>2.1999999999999999E-2</v>
      </c>
      <c r="J301">
        <v>1.6E-2</v>
      </c>
      <c r="K301">
        <v>0.26200000000000001</v>
      </c>
      <c r="L301">
        <v>0.72899999999999998</v>
      </c>
    </row>
    <row r="302" spans="1:12">
      <c r="A302">
        <v>56</v>
      </c>
      <c r="B302">
        <v>1609</v>
      </c>
      <c r="C302" t="s">
        <v>25</v>
      </c>
      <c r="D302" s="7">
        <v>21</v>
      </c>
      <c r="E302" s="3">
        <v>2.4129999999999998</v>
      </c>
      <c r="F302">
        <v>0</v>
      </c>
      <c r="G302">
        <v>0</v>
      </c>
      <c r="H302">
        <v>0.878</v>
      </c>
      <c r="I302">
        <v>8.0000000000000002E-3</v>
      </c>
      <c r="J302">
        <v>2.1999999999999999E-2</v>
      </c>
      <c r="K302">
        <v>0.4</v>
      </c>
      <c r="L302">
        <v>0.68500000000000005</v>
      </c>
    </row>
    <row r="303" spans="1:12">
      <c r="A303">
        <v>66</v>
      </c>
      <c r="B303">
        <v>1786</v>
      </c>
      <c r="C303" t="s">
        <v>21</v>
      </c>
      <c r="D303" s="7">
        <v>21</v>
      </c>
      <c r="E303" s="3">
        <v>2.4950000000000001</v>
      </c>
      <c r="F303">
        <v>0</v>
      </c>
      <c r="G303">
        <v>0</v>
      </c>
      <c r="H303">
        <v>0.74</v>
      </c>
      <c r="I303">
        <v>2.5000000000000001E-2</v>
      </c>
      <c r="J303">
        <v>2.8000000000000001E-2</v>
      </c>
      <c r="K303">
        <v>0.26900000000000002</v>
      </c>
      <c r="L303">
        <v>0.66900000000000004</v>
      </c>
    </row>
    <row r="304" spans="1:12">
      <c r="A304">
        <v>56</v>
      </c>
      <c r="B304">
        <v>1599</v>
      </c>
      <c r="C304" t="s">
        <v>13</v>
      </c>
      <c r="D304" s="7">
        <v>21</v>
      </c>
      <c r="E304" s="3">
        <v>2.552</v>
      </c>
      <c r="F304">
        <v>0</v>
      </c>
      <c r="G304">
        <v>0</v>
      </c>
      <c r="H304">
        <v>0.89100000000000001</v>
      </c>
      <c r="I304">
        <v>2.5000000000000001E-2</v>
      </c>
      <c r="J304">
        <v>2.8000000000000001E-2</v>
      </c>
      <c r="K304">
        <v>0.09</v>
      </c>
      <c r="L304">
        <v>0.73599999999999999</v>
      </c>
    </row>
    <row r="305" spans="1:12">
      <c r="A305">
        <v>56</v>
      </c>
      <c r="B305">
        <v>1588</v>
      </c>
      <c r="C305" t="s">
        <v>15</v>
      </c>
      <c r="D305" s="7">
        <v>21</v>
      </c>
      <c r="E305" s="3">
        <v>2.5529999999999999</v>
      </c>
      <c r="F305">
        <v>0</v>
      </c>
      <c r="G305">
        <v>0</v>
      </c>
      <c r="H305">
        <v>0.81599999999999995</v>
      </c>
      <c r="I305">
        <v>0.02</v>
      </c>
      <c r="J305">
        <v>3.7999999999999999E-2</v>
      </c>
      <c r="K305">
        <v>0.28999999999999998</v>
      </c>
      <c r="L305">
        <v>0.61</v>
      </c>
    </row>
    <row r="306" spans="1:12">
      <c r="A306">
        <v>66</v>
      </c>
      <c r="B306">
        <v>1786</v>
      </c>
      <c r="C306" t="s">
        <v>21</v>
      </c>
      <c r="D306" s="7">
        <v>21</v>
      </c>
      <c r="E306" s="3">
        <v>2.6120000000000001</v>
      </c>
      <c r="F306">
        <v>0</v>
      </c>
      <c r="G306">
        <v>0</v>
      </c>
      <c r="H306">
        <v>0.84</v>
      </c>
      <c r="I306">
        <v>3.9E-2</v>
      </c>
      <c r="J306">
        <v>0.03</v>
      </c>
      <c r="K306">
        <v>8.6999999999999994E-2</v>
      </c>
      <c r="L306">
        <v>0.59299999999999997</v>
      </c>
    </row>
    <row r="307" spans="1:12">
      <c r="A307">
        <v>58</v>
      </c>
      <c r="B307">
        <v>1147</v>
      </c>
      <c r="C307" t="s">
        <v>13</v>
      </c>
      <c r="D307" s="7">
        <v>21</v>
      </c>
      <c r="E307" s="3">
        <v>2.6389999999999998</v>
      </c>
      <c r="F307">
        <v>0</v>
      </c>
      <c r="G307">
        <v>0</v>
      </c>
      <c r="H307">
        <v>0.98099999999999998</v>
      </c>
      <c r="I307">
        <v>0.03</v>
      </c>
      <c r="J307">
        <v>2.5000000000000001E-2</v>
      </c>
      <c r="K307">
        <v>7.9000000000000001E-2</v>
      </c>
      <c r="L307">
        <v>0.79800000000000004</v>
      </c>
    </row>
    <row r="308" spans="1:12">
      <c r="A308">
        <v>66</v>
      </c>
      <c r="B308">
        <v>1796</v>
      </c>
      <c r="C308" t="s">
        <v>15</v>
      </c>
      <c r="D308" s="7">
        <v>21</v>
      </c>
      <c r="E308" s="3">
        <v>2.6579999999999999</v>
      </c>
      <c r="F308">
        <v>0</v>
      </c>
      <c r="G308">
        <v>0</v>
      </c>
      <c r="H308">
        <v>0.71099999999999997</v>
      </c>
      <c r="I308">
        <v>2.4E-2</v>
      </c>
      <c r="J308">
        <v>2.8000000000000001E-2</v>
      </c>
      <c r="K308">
        <v>0.16700000000000001</v>
      </c>
      <c r="L308">
        <v>0.70899999999999996</v>
      </c>
    </row>
    <row r="309" spans="1:12">
      <c r="A309">
        <v>56</v>
      </c>
      <c r="B309">
        <v>1580</v>
      </c>
      <c r="C309" t="s">
        <v>21</v>
      </c>
      <c r="D309" s="7">
        <v>21</v>
      </c>
      <c r="E309" s="3">
        <v>2.69</v>
      </c>
      <c r="F309">
        <v>0</v>
      </c>
      <c r="G309">
        <v>0</v>
      </c>
      <c r="H309">
        <v>0.81</v>
      </c>
      <c r="I309">
        <v>2.5999999999999999E-2</v>
      </c>
      <c r="J309">
        <v>1.2E-2</v>
      </c>
      <c r="K309">
        <v>0.186</v>
      </c>
      <c r="L309">
        <v>0.71299999999999997</v>
      </c>
    </row>
    <row r="310" spans="1:12">
      <c r="A310">
        <v>66</v>
      </c>
      <c r="B310">
        <v>1822</v>
      </c>
      <c r="C310" t="s">
        <v>21</v>
      </c>
      <c r="D310" s="7">
        <v>21</v>
      </c>
      <c r="E310" s="3">
        <v>2.762</v>
      </c>
      <c r="F310">
        <v>0</v>
      </c>
      <c r="G310">
        <v>0</v>
      </c>
      <c r="H310">
        <v>0.94499999999999995</v>
      </c>
      <c r="I310">
        <v>1.9E-2</v>
      </c>
      <c r="J310">
        <v>1.0999999999999999E-2</v>
      </c>
      <c r="K310">
        <v>6.7000000000000004E-2</v>
      </c>
      <c r="L310">
        <v>0.78500000000000003</v>
      </c>
    </row>
    <row r="311" spans="1:12">
      <c r="A311">
        <v>66</v>
      </c>
      <c r="B311">
        <v>1786</v>
      </c>
      <c r="C311" t="s">
        <v>21</v>
      </c>
      <c r="D311" s="7">
        <v>21</v>
      </c>
      <c r="E311" s="3">
        <v>2.77</v>
      </c>
      <c r="F311">
        <v>0</v>
      </c>
      <c r="G311">
        <v>0</v>
      </c>
      <c r="H311">
        <v>0.79</v>
      </c>
      <c r="I311">
        <v>4.3999999999999997E-2</v>
      </c>
      <c r="J311">
        <v>1.9E-2</v>
      </c>
      <c r="K311">
        <v>0.28599999999999998</v>
      </c>
      <c r="L311">
        <v>0.66800000000000004</v>
      </c>
    </row>
    <row r="312" spans="1:12">
      <c r="A312">
        <v>58</v>
      </c>
      <c r="B312">
        <v>1220</v>
      </c>
      <c r="C312" t="s">
        <v>13</v>
      </c>
      <c r="D312" s="7">
        <v>21</v>
      </c>
      <c r="E312" s="3">
        <v>2.7719999999999998</v>
      </c>
      <c r="F312">
        <v>0</v>
      </c>
      <c r="G312">
        <v>0</v>
      </c>
      <c r="H312">
        <v>0.82899999999999996</v>
      </c>
      <c r="I312">
        <v>2.8000000000000001E-2</v>
      </c>
      <c r="J312">
        <v>2.8000000000000001E-2</v>
      </c>
      <c r="K312">
        <v>0.21199999999999999</v>
      </c>
      <c r="L312">
        <v>0.69299999999999995</v>
      </c>
    </row>
    <row r="313" spans="1:12">
      <c r="A313">
        <v>56</v>
      </c>
      <c r="B313">
        <v>1605</v>
      </c>
      <c r="C313" t="s">
        <v>15</v>
      </c>
      <c r="D313" s="7">
        <v>21</v>
      </c>
      <c r="E313" s="3">
        <v>2.7749999999999999</v>
      </c>
      <c r="F313">
        <v>0</v>
      </c>
      <c r="G313">
        <v>0</v>
      </c>
      <c r="H313">
        <v>0.71599999999999997</v>
      </c>
      <c r="I313">
        <v>2.8000000000000001E-2</v>
      </c>
      <c r="J313">
        <v>2.5000000000000001E-2</v>
      </c>
      <c r="K313">
        <v>5.8000000000000003E-2</v>
      </c>
      <c r="L313">
        <v>0.61099999999999999</v>
      </c>
    </row>
    <row r="314" spans="1:12">
      <c r="A314">
        <v>66</v>
      </c>
      <c r="B314">
        <v>1822</v>
      </c>
      <c r="C314" t="s">
        <v>21</v>
      </c>
      <c r="D314" s="7">
        <v>21</v>
      </c>
      <c r="E314" s="3">
        <v>2.8090000000000002</v>
      </c>
      <c r="F314">
        <v>0</v>
      </c>
      <c r="G314">
        <v>0</v>
      </c>
      <c r="H314">
        <v>0.67900000000000005</v>
      </c>
      <c r="I314">
        <v>0.02</v>
      </c>
      <c r="J314">
        <v>2.1000000000000001E-2</v>
      </c>
      <c r="K314">
        <v>0.24199999999999999</v>
      </c>
      <c r="L314">
        <v>0.60299999999999998</v>
      </c>
    </row>
    <row r="315" spans="1:12">
      <c r="A315">
        <v>56</v>
      </c>
      <c r="B315">
        <v>1593</v>
      </c>
      <c r="C315" t="s">
        <v>21</v>
      </c>
      <c r="D315" s="7">
        <v>21</v>
      </c>
      <c r="E315" s="3">
        <v>2.83</v>
      </c>
      <c r="F315">
        <v>0</v>
      </c>
      <c r="G315">
        <v>0</v>
      </c>
      <c r="H315">
        <v>0.70499999999999996</v>
      </c>
      <c r="I315">
        <v>0.03</v>
      </c>
      <c r="J315">
        <v>1.7000000000000001E-2</v>
      </c>
      <c r="K315">
        <v>8.7999999999999995E-2</v>
      </c>
      <c r="L315">
        <v>0.748</v>
      </c>
    </row>
    <row r="316" spans="1:12">
      <c r="A316">
        <v>56</v>
      </c>
      <c r="B316">
        <v>1580</v>
      </c>
      <c r="C316" t="s">
        <v>21</v>
      </c>
      <c r="D316" s="7">
        <v>21</v>
      </c>
      <c r="E316" s="3">
        <v>2.847</v>
      </c>
      <c r="F316">
        <v>0</v>
      </c>
      <c r="G316">
        <v>0</v>
      </c>
      <c r="H316">
        <v>0.79500000000000004</v>
      </c>
      <c r="I316">
        <v>3.3000000000000002E-2</v>
      </c>
      <c r="J316">
        <v>2.8000000000000001E-2</v>
      </c>
      <c r="K316">
        <v>0.193</v>
      </c>
      <c r="L316">
        <v>0.72899999999999998</v>
      </c>
    </row>
    <row r="317" spans="1:12">
      <c r="A317">
        <v>66</v>
      </c>
      <c r="B317">
        <v>1801</v>
      </c>
      <c r="C317" t="s">
        <v>13</v>
      </c>
      <c r="D317" s="7">
        <v>21</v>
      </c>
      <c r="E317" s="3">
        <v>2.9180000000000001</v>
      </c>
      <c r="F317">
        <v>0</v>
      </c>
      <c r="G317">
        <v>0</v>
      </c>
      <c r="H317">
        <v>0.69499999999999995</v>
      </c>
      <c r="I317">
        <v>1.9E-2</v>
      </c>
      <c r="J317">
        <v>3.7999999999999999E-2</v>
      </c>
      <c r="K317">
        <v>0.19600000000000001</v>
      </c>
      <c r="L317">
        <v>0.65600000000000003</v>
      </c>
    </row>
    <row r="318" spans="1:12">
      <c r="A318">
        <v>66</v>
      </c>
      <c r="B318">
        <v>1783</v>
      </c>
      <c r="C318" t="s">
        <v>13</v>
      </c>
      <c r="D318" s="7">
        <v>21</v>
      </c>
      <c r="E318" s="3">
        <v>2.9340000000000002</v>
      </c>
      <c r="F318">
        <v>0</v>
      </c>
      <c r="G318">
        <v>0</v>
      </c>
      <c r="H318">
        <v>0.84699999999999998</v>
      </c>
      <c r="I318">
        <v>4.9000000000000002E-2</v>
      </c>
      <c r="J318">
        <v>3.5000000000000003E-2</v>
      </c>
      <c r="K318">
        <v>0.372</v>
      </c>
      <c r="L318">
        <v>0.752</v>
      </c>
    </row>
    <row r="319" spans="1:12">
      <c r="A319">
        <v>66</v>
      </c>
      <c r="B319">
        <v>1783</v>
      </c>
      <c r="C319" t="s">
        <v>13</v>
      </c>
      <c r="D319" s="7">
        <v>21</v>
      </c>
      <c r="E319" s="3">
        <v>3.0070000000000001</v>
      </c>
      <c r="F319">
        <v>0</v>
      </c>
      <c r="G319">
        <v>0</v>
      </c>
      <c r="H319">
        <v>0.87</v>
      </c>
      <c r="I319">
        <v>4.5999999999999999E-2</v>
      </c>
      <c r="J319">
        <v>3.5000000000000003E-2</v>
      </c>
      <c r="K319">
        <v>0.25700000000000001</v>
      </c>
      <c r="L319">
        <v>0.69099999999999995</v>
      </c>
    </row>
    <row r="320" spans="1:12">
      <c r="A320">
        <v>56</v>
      </c>
      <c r="B320">
        <v>1617</v>
      </c>
      <c r="C320" t="s">
        <v>13</v>
      </c>
      <c r="D320" s="7">
        <v>21</v>
      </c>
      <c r="E320" s="3">
        <v>3.0779999999999998</v>
      </c>
      <c r="F320">
        <v>0</v>
      </c>
      <c r="G320">
        <v>0</v>
      </c>
      <c r="H320">
        <v>0.80100000000000005</v>
      </c>
      <c r="I320">
        <v>5.8999999999999997E-2</v>
      </c>
      <c r="J320">
        <v>2.5000000000000001E-2</v>
      </c>
      <c r="K320">
        <v>0.318</v>
      </c>
      <c r="L320">
        <v>0.64</v>
      </c>
    </row>
    <row r="321" spans="1:12">
      <c r="A321">
        <v>56</v>
      </c>
      <c r="B321">
        <v>1615</v>
      </c>
      <c r="C321" t="s">
        <v>13</v>
      </c>
      <c r="D321" s="7">
        <v>21</v>
      </c>
      <c r="E321" s="3">
        <v>2.4239999999999999</v>
      </c>
      <c r="F321">
        <v>0</v>
      </c>
      <c r="G321">
        <v>0</v>
      </c>
      <c r="H321">
        <v>0.65900000000000003</v>
      </c>
      <c r="I321">
        <v>2.1000000000000001E-2</v>
      </c>
      <c r="J321">
        <v>1.7000000000000001E-2</v>
      </c>
      <c r="K321">
        <v>0.29699999999999999</v>
      </c>
      <c r="L321">
        <v>0.503</v>
      </c>
    </row>
    <row r="322" spans="1:12">
      <c r="A322">
        <v>56</v>
      </c>
      <c r="B322">
        <v>1615</v>
      </c>
      <c r="C322" t="s">
        <v>13</v>
      </c>
      <c r="D322" s="7">
        <v>21</v>
      </c>
      <c r="E322" s="3">
        <v>2.6789999999999998</v>
      </c>
      <c r="F322">
        <v>0</v>
      </c>
      <c r="G322">
        <v>0</v>
      </c>
      <c r="H322">
        <v>0.69399999999999995</v>
      </c>
      <c r="I322">
        <v>0.03</v>
      </c>
      <c r="J322">
        <v>2.1000000000000001E-2</v>
      </c>
      <c r="K322">
        <v>0.20100000000000001</v>
      </c>
      <c r="L322">
        <v>0.65900000000000003</v>
      </c>
    </row>
    <row r="323" spans="1:12">
      <c r="A323">
        <v>58</v>
      </c>
      <c r="B323">
        <v>1270</v>
      </c>
      <c r="C323" t="s">
        <v>21</v>
      </c>
      <c r="D323" s="7">
        <v>22</v>
      </c>
      <c r="E323" s="3">
        <v>2.4119999999999999</v>
      </c>
      <c r="F323">
        <v>0</v>
      </c>
      <c r="G323">
        <v>0</v>
      </c>
      <c r="H323">
        <v>0.95299999999999996</v>
      </c>
      <c r="I323">
        <v>4.2000000000000003E-2</v>
      </c>
      <c r="J323">
        <v>1.4E-2</v>
      </c>
      <c r="K323">
        <v>0.29299999999999998</v>
      </c>
      <c r="L323">
        <v>0.75800000000000001</v>
      </c>
    </row>
    <row r="324" spans="1:12">
      <c r="A324">
        <v>56</v>
      </c>
      <c r="B324">
        <v>1701</v>
      </c>
      <c r="C324" t="s">
        <v>21</v>
      </c>
      <c r="D324" s="7">
        <v>22</v>
      </c>
      <c r="E324" s="3">
        <v>2.5190000000000001</v>
      </c>
      <c r="F324">
        <v>0</v>
      </c>
      <c r="G324">
        <v>0</v>
      </c>
      <c r="H324">
        <v>0.85099999999999998</v>
      </c>
      <c r="I324">
        <v>3.3000000000000002E-2</v>
      </c>
      <c r="J324">
        <v>2.8000000000000001E-2</v>
      </c>
      <c r="K324">
        <v>0.112</v>
      </c>
      <c r="L324">
        <v>0.747</v>
      </c>
    </row>
    <row r="325" spans="1:12">
      <c r="A325">
        <v>58</v>
      </c>
      <c r="B325">
        <v>1278</v>
      </c>
      <c r="C325" t="s">
        <v>20</v>
      </c>
      <c r="D325" s="7">
        <v>22</v>
      </c>
      <c r="E325" s="3">
        <v>2.556</v>
      </c>
      <c r="F325">
        <v>0</v>
      </c>
      <c r="G325">
        <v>0</v>
      </c>
      <c r="H325">
        <v>0.73499999999999999</v>
      </c>
      <c r="I325">
        <v>1.0999999999999999E-2</v>
      </c>
      <c r="J325">
        <v>1.6E-2</v>
      </c>
      <c r="K325">
        <v>0.29399999999999998</v>
      </c>
      <c r="L325">
        <v>0.64400000000000002</v>
      </c>
    </row>
    <row r="326" spans="1:12">
      <c r="A326">
        <v>56</v>
      </c>
      <c r="B326">
        <v>1697</v>
      </c>
      <c r="C326" t="s">
        <v>15</v>
      </c>
      <c r="D326" s="7">
        <v>22</v>
      </c>
      <c r="E326" s="3">
        <v>2.5859999999999999</v>
      </c>
      <c r="F326">
        <v>0</v>
      </c>
      <c r="G326">
        <v>0</v>
      </c>
      <c r="H326">
        <v>0.72699999999999998</v>
      </c>
      <c r="I326">
        <v>3.3000000000000002E-2</v>
      </c>
      <c r="J326">
        <v>3.6999999999999998E-2</v>
      </c>
      <c r="K326">
        <v>0.14899999999999999</v>
      </c>
      <c r="L326">
        <v>0.61399999999999999</v>
      </c>
    </row>
    <row r="327" spans="1:12">
      <c r="A327">
        <v>56</v>
      </c>
      <c r="B327">
        <v>1693</v>
      </c>
      <c r="C327" t="s">
        <v>13</v>
      </c>
      <c r="D327" s="7">
        <v>22</v>
      </c>
      <c r="E327" s="3">
        <v>2.597</v>
      </c>
      <c r="F327">
        <v>0</v>
      </c>
      <c r="G327">
        <v>0</v>
      </c>
      <c r="H327">
        <v>0.875</v>
      </c>
      <c r="I327">
        <v>2.8000000000000001E-2</v>
      </c>
      <c r="J327">
        <v>6.0999999999999999E-2</v>
      </c>
      <c r="K327">
        <v>0.2</v>
      </c>
      <c r="L327">
        <v>0.67400000000000004</v>
      </c>
    </row>
    <row r="328" spans="1:12">
      <c r="A328">
        <v>56</v>
      </c>
      <c r="B328">
        <v>1710</v>
      </c>
      <c r="C328" t="s">
        <v>15</v>
      </c>
      <c r="D328" s="7">
        <v>22</v>
      </c>
      <c r="E328" s="3">
        <v>2.6179999999999999</v>
      </c>
      <c r="F328">
        <v>0</v>
      </c>
      <c r="G328">
        <v>0</v>
      </c>
      <c r="H328">
        <v>0.874</v>
      </c>
      <c r="I328">
        <v>3.6999999999999998E-2</v>
      </c>
      <c r="J328">
        <v>1.9E-2</v>
      </c>
      <c r="K328">
        <v>0.252</v>
      </c>
      <c r="L328">
        <v>0.73799999999999999</v>
      </c>
    </row>
    <row r="329" spans="1:12">
      <c r="A329">
        <v>56</v>
      </c>
      <c r="B329">
        <v>1701</v>
      </c>
      <c r="C329" t="s">
        <v>21</v>
      </c>
      <c r="D329" s="7">
        <v>22</v>
      </c>
      <c r="E329" s="3">
        <v>2.6190000000000002</v>
      </c>
      <c r="F329">
        <v>0</v>
      </c>
      <c r="G329">
        <v>0</v>
      </c>
      <c r="H329">
        <v>0.70199999999999996</v>
      </c>
      <c r="I329">
        <v>3.5000000000000003E-2</v>
      </c>
      <c r="J329">
        <v>3.7999999999999999E-2</v>
      </c>
      <c r="K329">
        <v>0.17599999999999999</v>
      </c>
      <c r="L329">
        <v>0.63600000000000001</v>
      </c>
    </row>
    <row r="330" spans="1:12">
      <c r="A330">
        <v>56</v>
      </c>
      <c r="B330">
        <v>1697</v>
      </c>
      <c r="C330" t="s">
        <v>15</v>
      </c>
      <c r="D330" s="7">
        <v>22</v>
      </c>
      <c r="E330" s="3">
        <v>2.653</v>
      </c>
      <c r="F330">
        <v>0</v>
      </c>
      <c r="G330">
        <v>0</v>
      </c>
      <c r="H330">
        <v>0.84499999999999997</v>
      </c>
      <c r="I330">
        <v>5.8000000000000003E-2</v>
      </c>
      <c r="J330">
        <v>1.7000000000000001E-2</v>
      </c>
      <c r="K330">
        <v>0.22</v>
      </c>
      <c r="L330">
        <v>0.73599999999999999</v>
      </c>
    </row>
    <row r="331" spans="1:12">
      <c r="A331">
        <v>56</v>
      </c>
      <c r="B331">
        <v>1701</v>
      </c>
      <c r="C331" t="s">
        <v>21</v>
      </c>
      <c r="D331" s="7">
        <v>22</v>
      </c>
      <c r="E331" s="3">
        <v>2.657</v>
      </c>
      <c r="F331">
        <v>0</v>
      </c>
      <c r="G331">
        <v>0</v>
      </c>
      <c r="H331">
        <v>0.85599999999999998</v>
      </c>
      <c r="I331">
        <v>3.6999999999999998E-2</v>
      </c>
      <c r="J331">
        <v>4.9000000000000002E-2</v>
      </c>
      <c r="K331">
        <v>0.25</v>
      </c>
      <c r="L331">
        <v>0.82099999999999995</v>
      </c>
    </row>
    <row r="332" spans="1:12">
      <c r="A332">
        <v>56</v>
      </c>
      <c r="B332">
        <v>1704</v>
      </c>
      <c r="C332" t="s">
        <v>13</v>
      </c>
      <c r="D332" s="7">
        <v>22</v>
      </c>
      <c r="E332" s="3">
        <v>2.6659000000000002</v>
      </c>
      <c r="F332">
        <v>0</v>
      </c>
      <c r="G332">
        <v>0</v>
      </c>
      <c r="H332">
        <v>0.89100000000000001</v>
      </c>
      <c r="I332">
        <v>2.7E-2</v>
      </c>
      <c r="J332">
        <v>0.03</v>
      </c>
      <c r="K332">
        <v>0.17699999999999999</v>
      </c>
      <c r="L332">
        <v>0.78</v>
      </c>
    </row>
    <row r="333" spans="1:12">
      <c r="A333">
        <v>56</v>
      </c>
      <c r="B333">
        <v>1724</v>
      </c>
      <c r="C333" t="s">
        <v>20</v>
      </c>
      <c r="D333" s="7">
        <v>22</v>
      </c>
      <c r="E333" s="3">
        <v>2.6869999999999998</v>
      </c>
      <c r="F333">
        <v>0</v>
      </c>
      <c r="G333">
        <v>0</v>
      </c>
      <c r="H333">
        <v>0.89900000000000002</v>
      </c>
      <c r="I333">
        <v>3.4000000000000002E-2</v>
      </c>
      <c r="J333">
        <v>4.4999999999999998E-2</v>
      </c>
      <c r="K333">
        <v>0.25700000000000001</v>
      </c>
      <c r="L333">
        <v>0.68</v>
      </c>
    </row>
    <row r="334" spans="1:12">
      <c r="A334">
        <v>56</v>
      </c>
      <c r="B334">
        <v>1710</v>
      </c>
      <c r="C334" t="s">
        <v>15</v>
      </c>
      <c r="D334" s="7">
        <v>22</v>
      </c>
      <c r="E334" s="3">
        <v>2.694</v>
      </c>
      <c r="F334">
        <v>0</v>
      </c>
      <c r="G334">
        <v>0</v>
      </c>
      <c r="H334">
        <v>0.83899999999999997</v>
      </c>
      <c r="I334">
        <v>2.5000000000000001E-2</v>
      </c>
      <c r="J334">
        <v>3.5000000000000003E-2</v>
      </c>
      <c r="K334">
        <v>0.12</v>
      </c>
      <c r="L334">
        <v>0.751</v>
      </c>
    </row>
    <row r="335" spans="1:12">
      <c r="A335">
        <v>56</v>
      </c>
      <c r="B335">
        <v>1623</v>
      </c>
      <c r="C335" t="s">
        <v>37</v>
      </c>
      <c r="D335" s="7">
        <v>22</v>
      </c>
      <c r="E335" s="3">
        <v>2.7250000000000001</v>
      </c>
      <c r="F335">
        <v>0</v>
      </c>
      <c r="G335">
        <v>0</v>
      </c>
      <c r="H335">
        <v>0.76700000000000002</v>
      </c>
      <c r="I335">
        <v>0.03</v>
      </c>
      <c r="J335">
        <v>3.5999999999999997E-2</v>
      </c>
      <c r="K335">
        <v>0.33700000000000002</v>
      </c>
      <c r="L335">
        <v>0.69599999999999995</v>
      </c>
    </row>
    <row r="336" spans="1:12">
      <c r="A336">
        <v>56</v>
      </c>
      <c r="B336">
        <v>1732</v>
      </c>
      <c r="C336" t="s">
        <v>21</v>
      </c>
      <c r="D336" s="7">
        <v>22</v>
      </c>
      <c r="E336" s="3">
        <v>2.7309999999999999</v>
      </c>
      <c r="F336">
        <v>0</v>
      </c>
      <c r="G336">
        <v>0</v>
      </c>
      <c r="H336">
        <v>0.82699999999999996</v>
      </c>
      <c r="I336">
        <v>5.8000000000000003E-2</v>
      </c>
      <c r="J336">
        <v>1.7000000000000001E-2</v>
      </c>
      <c r="K336">
        <v>0.20699999999999999</v>
      </c>
      <c r="L336">
        <v>0.73599999999999999</v>
      </c>
    </row>
    <row r="337" spans="1:12">
      <c r="A337">
        <v>56</v>
      </c>
      <c r="B337">
        <v>1697</v>
      </c>
      <c r="C337" t="s">
        <v>15</v>
      </c>
      <c r="D337" s="7">
        <v>22</v>
      </c>
      <c r="E337" s="3">
        <v>2.7389999999999999</v>
      </c>
      <c r="F337">
        <v>0</v>
      </c>
      <c r="G337">
        <v>0</v>
      </c>
      <c r="H337">
        <v>0.84</v>
      </c>
      <c r="I337">
        <v>0.06</v>
      </c>
      <c r="J337">
        <v>3.5999999999999997E-2</v>
      </c>
      <c r="K337">
        <v>0.31</v>
      </c>
      <c r="L337">
        <v>0.72199999999999998</v>
      </c>
    </row>
    <row r="338" spans="1:12">
      <c r="A338">
        <v>56</v>
      </c>
      <c r="B338">
        <v>1639</v>
      </c>
      <c r="C338" t="s">
        <v>21</v>
      </c>
      <c r="D338" s="7">
        <v>22</v>
      </c>
      <c r="E338" s="3">
        <v>2.7410000000000001</v>
      </c>
      <c r="F338">
        <v>0</v>
      </c>
      <c r="G338">
        <v>0</v>
      </c>
      <c r="H338">
        <v>0.79700000000000004</v>
      </c>
      <c r="I338">
        <v>0.03</v>
      </c>
      <c r="J338">
        <v>7.1999999999999995E-2</v>
      </c>
      <c r="K338">
        <v>0.29199999999999998</v>
      </c>
      <c r="L338">
        <v>0.66</v>
      </c>
    </row>
    <row r="339" spans="1:12">
      <c r="A339">
        <v>56</v>
      </c>
      <c r="B339">
        <v>1661</v>
      </c>
      <c r="C339" t="s">
        <v>20</v>
      </c>
      <c r="D339" s="7">
        <v>22</v>
      </c>
      <c r="E339" s="3">
        <v>2.7519999999999998</v>
      </c>
      <c r="F339">
        <v>0</v>
      </c>
      <c r="G339">
        <v>0</v>
      </c>
      <c r="H339">
        <v>0.75900000000000001</v>
      </c>
      <c r="I339">
        <v>3.1E-2</v>
      </c>
      <c r="J339">
        <v>4.2000000000000003E-2</v>
      </c>
      <c r="K339">
        <v>0.21199999999999999</v>
      </c>
      <c r="L339">
        <v>0.67200000000000004</v>
      </c>
    </row>
    <row r="340" spans="1:12">
      <c r="A340">
        <v>56</v>
      </c>
      <c r="B340">
        <v>1639</v>
      </c>
      <c r="C340" t="s">
        <v>21</v>
      </c>
      <c r="D340" s="7">
        <v>22</v>
      </c>
      <c r="E340" s="3">
        <v>2.7549999999999999</v>
      </c>
      <c r="F340">
        <v>0</v>
      </c>
      <c r="G340">
        <v>0</v>
      </c>
      <c r="H340">
        <v>0.86699999999999999</v>
      </c>
      <c r="I340">
        <v>2.8000000000000001E-2</v>
      </c>
      <c r="J340">
        <v>3.1E-2</v>
      </c>
      <c r="K340">
        <v>0.26200000000000001</v>
      </c>
      <c r="L340">
        <v>0.74399999999999999</v>
      </c>
    </row>
    <row r="341" spans="1:12">
      <c r="A341">
        <v>56</v>
      </c>
      <c r="B341">
        <v>1637</v>
      </c>
      <c r="C341" t="s">
        <v>15</v>
      </c>
      <c r="D341" s="7">
        <v>22</v>
      </c>
      <c r="E341" s="3">
        <v>2.7589999999999999</v>
      </c>
      <c r="F341">
        <v>0</v>
      </c>
      <c r="G341">
        <v>0</v>
      </c>
      <c r="H341">
        <v>0.78100000000000003</v>
      </c>
      <c r="I341">
        <v>3.7999999999999999E-2</v>
      </c>
      <c r="J341">
        <v>1.9E-2</v>
      </c>
      <c r="K341">
        <v>0.22500000000000001</v>
      </c>
      <c r="L341">
        <v>0.57999999999999996</v>
      </c>
    </row>
    <row r="342" spans="1:12">
      <c r="A342">
        <v>66</v>
      </c>
      <c r="B342">
        <v>1856</v>
      </c>
      <c r="C342" t="s">
        <v>21</v>
      </c>
      <c r="D342" s="7">
        <v>22</v>
      </c>
      <c r="E342" s="3">
        <v>2.7839999999999998</v>
      </c>
      <c r="F342">
        <v>0</v>
      </c>
      <c r="G342">
        <v>0</v>
      </c>
      <c r="H342">
        <v>0.81399999999999995</v>
      </c>
      <c r="I342">
        <v>1.7000000000000001E-2</v>
      </c>
      <c r="J342">
        <v>2.1000000000000001E-2</v>
      </c>
      <c r="K342">
        <v>0.186</v>
      </c>
      <c r="L342">
        <v>0.63500000000000001</v>
      </c>
    </row>
    <row r="343" spans="1:12">
      <c r="A343">
        <v>56</v>
      </c>
      <c r="B343">
        <v>1644</v>
      </c>
      <c r="C343" t="s">
        <v>20</v>
      </c>
      <c r="D343" s="7">
        <v>22</v>
      </c>
      <c r="E343" s="3">
        <v>2.8130000000000002</v>
      </c>
    </row>
    <row r="344" spans="1:12">
      <c r="A344">
        <v>66</v>
      </c>
      <c r="B344">
        <v>1863</v>
      </c>
      <c r="C344" t="s">
        <v>21</v>
      </c>
      <c r="D344" s="7">
        <v>22</v>
      </c>
      <c r="E344" s="3">
        <v>2.8439999999999999</v>
      </c>
    </row>
    <row r="345" spans="1:12">
      <c r="A345">
        <v>56</v>
      </c>
      <c r="B345">
        <v>1666</v>
      </c>
      <c r="C345" t="s">
        <v>15</v>
      </c>
      <c r="D345" s="7">
        <v>22</v>
      </c>
      <c r="E345" s="3">
        <v>2.8466</v>
      </c>
    </row>
    <row r="346" spans="1:12">
      <c r="A346">
        <v>56</v>
      </c>
      <c r="B346">
        <v>1642</v>
      </c>
      <c r="C346" t="s">
        <v>13</v>
      </c>
      <c r="D346" s="7">
        <v>22</v>
      </c>
      <c r="E346" s="3">
        <v>2.8650000000000002</v>
      </c>
    </row>
    <row r="347" spans="1:12">
      <c r="A347">
        <v>56</v>
      </c>
      <c r="B347">
        <v>1666</v>
      </c>
      <c r="C347" t="s">
        <v>15</v>
      </c>
      <c r="D347" s="7">
        <v>22</v>
      </c>
      <c r="E347" s="3">
        <v>2.8730000000000002</v>
      </c>
    </row>
    <row r="348" spans="1:12">
      <c r="A348">
        <v>56</v>
      </c>
      <c r="B348">
        <v>1658</v>
      </c>
      <c r="C348" t="s">
        <v>13</v>
      </c>
      <c r="D348" s="7">
        <v>22</v>
      </c>
      <c r="E348" s="3">
        <v>2.88</v>
      </c>
    </row>
    <row r="349" spans="1:12">
      <c r="A349">
        <v>56</v>
      </c>
      <c r="B349">
        <v>1697</v>
      </c>
      <c r="C349" t="s">
        <v>15</v>
      </c>
      <c r="D349" s="7">
        <v>22</v>
      </c>
      <c r="E349" s="3">
        <v>2.883</v>
      </c>
    </row>
    <row r="350" spans="1:12">
      <c r="A350">
        <v>56</v>
      </c>
      <c r="B350">
        <v>1642</v>
      </c>
      <c r="C350" t="s">
        <v>13</v>
      </c>
      <c r="D350" s="7">
        <v>22</v>
      </c>
      <c r="E350" s="3">
        <v>2.915</v>
      </c>
    </row>
    <row r="351" spans="1:12">
      <c r="A351">
        <v>56</v>
      </c>
      <c r="B351">
        <v>1661</v>
      </c>
      <c r="C351" t="s">
        <v>20</v>
      </c>
      <c r="D351" s="7">
        <v>22</v>
      </c>
      <c r="E351" s="3">
        <v>2.972</v>
      </c>
    </row>
    <row r="352" spans="1:12">
      <c r="A352">
        <v>56</v>
      </c>
      <c r="B352">
        <v>1704</v>
      </c>
      <c r="C352" t="s">
        <v>13</v>
      </c>
      <c r="D352" s="7">
        <v>22</v>
      </c>
      <c r="E352" s="3">
        <v>3.0190000000000001</v>
      </c>
    </row>
    <row r="353" spans="1:5">
      <c r="A353">
        <v>56</v>
      </c>
      <c r="B353">
        <v>1637</v>
      </c>
      <c r="C353" t="s">
        <v>15</v>
      </c>
      <c r="D353" s="7">
        <v>22</v>
      </c>
      <c r="E353" s="3">
        <v>3.0310000000000001</v>
      </c>
    </row>
    <row r="354" spans="1:5">
      <c r="A354">
        <v>56</v>
      </c>
      <c r="B354">
        <v>1650</v>
      </c>
      <c r="C354" t="s">
        <v>15</v>
      </c>
      <c r="D354" s="7">
        <v>22</v>
      </c>
      <c r="E354" s="3">
        <v>3.0920000000000001</v>
      </c>
    </row>
    <row r="355" spans="1:5">
      <c r="A355">
        <v>58</v>
      </c>
      <c r="B355">
        <v>1295</v>
      </c>
      <c r="C355" t="s">
        <v>20</v>
      </c>
      <c r="D355" s="7">
        <v>23</v>
      </c>
      <c r="E355" s="3">
        <v>2.379</v>
      </c>
    </row>
    <row r="356" spans="1:5">
      <c r="A356">
        <v>58</v>
      </c>
      <c r="B356">
        <v>1295</v>
      </c>
      <c r="C356" t="s">
        <v>20</v>
      </c>
      <c r="D356" s="7">
        <v>23</v>
      </c>
      <c r="E356" s="3">
        <v>2.4740000000000002</v>
      </c>
    </row>
    <row r="357" spans="1:5">
      <c r="A357">
        <v>56</v>
      </c>
      <c r="B357">
        <v>1751</v>
      </c>
      <c r="C357" t="s">
        <v>15</v>
      </c>
      <c r="D357" s="7">
        <v>23</v>
      </c>
      <c r="E357" s="3">
        <v>2.6619999999999999</v>
      </c>
    </row>
    <row r="358" spans="1:5">
      <c r="A358">
        <v>58</v>
      </c>
      <c r="B358">
        <v>1295</v>
      </c>
      <c r="C358" t="s">
        <v>20</v>
      </c>
      <c r="D358" s="7">
        <v>23</v>
      </c>
      <c r="E358" s="3">
        <v>2.669</v>
      </c>
    </row>
    <row r="359" spans="1:5">
      <c r="A359">
        <v>58</v>
      </c>
      <c r="B359">
        <v>1295</v>
      </c>
      <c r="C359" t="s">
        <v>20</v>
      </c>
      <c r="D359" s="7">
        <v>23</v>
      </c>
      <c r="E359" s="3">
        <v>2.694</v>
      </c>
    </row>
    <row r="360" spans="1:5">
      <c r="A360">
        <v>56</v>
      </c>
      <c r="B360">
        <v>1751</v>
      </c>
      <c r="C360" t="s">
        <v>15</v>
      </c>
      <c r="D360" s="7">
        <v>23</v>
      </c>
      <c r="E360" s="3">
        <v>2.7050000000000001</v>
      </c>
    </row>
    <row r="361" spans="1:5">
      <c r="A361">
        <v>56</v>
      </c>
      <c r="B361">
        <v>1764</v>
      </c>
      <c r="C361" t="s">
        <v>13</v>
      </c>
      <c r="D361" s="7">
        <v>23</v>
      </c>
      <c r="E361" s="3">
        <v>2.7530000000000001</v>
      </c>
    </row>
    <row r="362" spans="1:5">
      <c r="A362">
        <v>56</v>
      </c>
      <c r="B362">
        <v>1738</v>
      </c>
      <c r="C362" t="s">
        <v>13</v>
      </c>
      <c r="D362" s="7">
        <v>23</v>
      </c>
      <c r="E362" s="3">
        <v>2.7530000000000001</v>
      </c>
    </row>
    <row r="363" spans="1:5">
      <c r="A363">
        <v>56</v>
      </c>
      <c r="B363">
        <v>1751</v>
      </c>
      <c r="C363" t="s">
        <v>15</v>
      </c>
      <c r="D363" s="7">
        <v>23</v>
      </c>
      <c r="E363" s="3">
        <v>2.8159999999999998</v>
      </c>
    </row>
    <row r="364" spans="1:5">
      <c r="A364">
        <v>56</v>
      </c>
      <c r="B364">
        <v>1796</v>
      </c>
      <c r="C364" t="s">
        <v>20</v>
      </c>
      <c r="D364" s="7">
        <v>23</v>
      </c>
      <c r="E364" s="3">
        <v>2.8159999999999998</v>
      </c>
    </row>
    <row r="365" spans="1:5">
      <c r="A365">
        <v>56</v>
      </c>
      <c r="B365">
        <v>1796</v>
      </c>
      <c r="C365" t="s">
        <v>20</v>
      </c>
      <c r="D365" s="7">
        <v>23</v>
      </c>
      <c r="E365" s="3">
        <v>2.891</v>
      </c>
    </row>
    <row r="366" spans="1:5">
      <c r="A366">
        <v>56</v>
      </c>
      <c r="B366">
        <v>1780</v>
      </c>
      <c r="C366" t="s">
        <v>15</v>
      </c>
      <c r="D366" s="7">
        <v>23</v>
      </c>
      <c r="E366" s="3">
        <v>2.8940000000000001</v>
      </c>
    </row>
    <row r="367" spans="1:5">
      <c r="A367">
        <v>66</v>
      </c>
      <c r="B367">
        <v>1369</v>
      </c>
      <c r="C367" t="s">
        <v>11</v>
      </c>
      <c r="D367" s="7" t="s">
        <v>67</v>
      </c>
      <c r="E367" s="3">
        <v>2.5569999999999999</v>
      </c>
    </row>
    <row r="368" spans="1:5">
      <c r="A368">
        <v>66</v>
      </c>
      <c r="B368">
        <v>1354</v>
      </c>
      <c r="C368" t="s">
        <v>29</v>
      </c>
      <c r="D368" s="7" t="s">
        <v>67</v>
      </c>
      <c r="E368" s="3">
        <v>2.6160000000000001</v>
      </c>
    </row>
    <row r="369" spans="1:5">
      <c r="A369">
        <v>66</v>
      </c>
      <c r="B369">
        <v>1369</v>
      </c>
      <c r="C369" t="s">
        <v>11</v>
      </c>
      <c r="D369" s="7" t="s">
        <v>67</v>
      </c>
      <c r="E369" s="3">
        <v>2.7610000000000001</v>
      </c>
    </row>
    <row r="370" spans="1:5">
      <c r="A370">
        <v>66</v>
      </c>
      <c r="B370">
        <v>1369</v>
      </c>
      <c r="C370" t="s">
        <v>11</v>
      </c>
      <c r="D370" s="7" t="s">
        <v>67</v>
      </c>
      <c r="E370" s="3">
        <v>2.78</v>
      </c>
    </row>
    <row r="371" spans="1:5">
      <c r="A371">
        <v>66</v>
      </c>
      <c r="B371">
        <v>1369</v>
      </c>
      <c r="C371" t="s">
        <v>11</v>
      </c>
      <c r="D371" s="7" t="s">
        <v>67</v>
      </c>
      <c r="E371" s="3">
        <v>2.2309999999999999</v>
      </c>
    </row>
    <row r="372" spans="1:5">
      <c r="A372">
        <v>58</v>
      </c>
      <c r="B372">
        <v>439</v>
      </c>
      <c r="C372" t="s">
        <v>27</v>
      </c>
      <c r="D372" s="7" t="s">
        <v>67</v>
      </c>
      <c r="E372" s="3">
        <v>2.5310000000000001</v>
      </c>
    </row>
    <row r="373" spans="1:5">
      <c r="A373">
        <v>58</v>
      </c>
      <c r="B373">
        <v>421</v>
      </c>
      <c r="C373" t="s">
        <v>36</v>
      </c>
      <c r="D373" s="7" t="s">
        <v>67</v>
      </c>
      <c r="E373" s="3">
        <v>2.6539999999999999</v>
      </c>
    </row>
    <row r="374" spans="1:5">
      <c r="A374">
        <v>58</v>
      </c>
      <c r="B374">
        <v>411</v>
      </c>
      <c r="C374" t="s">
        <v>27</v>
      </c>
      <c r="D374" s="7" t="s">
        <v>67</v>
      </c>
      <c r="E374" s="3">
        <v>2.8479999999999999</v>
      </c>
    </row>
  </sheetData>
  <phoneticPr fontId="3" type="noConversion"/>
  <pageMargins left="0.75" right="0.75" top="1" bottom="1" header="0.5" footer="0.5"/>
  <pageSetup paperSize="9" orientation="portrait" horizontalDpi="4294967292" verticalDpi="429496729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761FD-3E64-544D-914F-37FDB7C5ED44}">
  <dimension ref="A1:K67"/>
  <sheetViews>
    <sheetView zoomScale="125" zoomScaleNormal="125" zoomScalePageLayoutView="125" workbookViewId="0">
      <pane ySplit="1" topLeftCell="A66" activePane="bottomLeft" state="frozen"/>
      <selection activeCell="D2" sqref="D2"/>
      <selection pane="bottomLeft" sqref="A1:K67"/>
    </sheetView>
  </sheetViews>
  <sheetFormatPr baseColWidth="10" defaultRowHeight="16"/>
  <cols>
    <col min="5" max="5" width="17" style="3" customWidth="1"/>
    <col min="6" max="6" width="11" customWidth="1"/>
    <col min="7" max="11" width="13.83203125" style="3" customWidth="1"/>
  </cols>
  <sheetData>
    <row r="1" spans="1:11" s="2" customFormat="1">
      <c r="A1" s="2" t="s">
        <v>0</v>
      </c>
      <c r="B1" s="2" t="s">
        <v>1</v>
      </c>
      <c r="C1" t="s">
        <v>2</v>
      </c>
      <c r="D1" t="s">
        <v>3</v>
      </c>
      <c r="E1" s="5" t="s">
        <v>39</v>
      </c>
      <c r="F1" s="2" t="s">
        <v>40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</row>
    <row r="2" spans="1:11">
      <c r="A2">
        <v>56</v>
      </c>
      <c r="B2">
        <v>320</v>
      </c>
      <c r="C2" t="s">
        <v>34</v>
      </c>
      <c r="D2">
        <v>9</v>
      </c>
      <c r="E2" s="3">
        <v>2.48</v>
      </c>
    </row>
    <row r="3" spans="1:11">
      <c r="A3">
        <v>56</v>
      </c>
      <c r="B3">
        <v>387</v>
      </c>
      <c r="C3" t="s">
        <v>17</v>
      </c>
      <c r="D3">
        <v>10</v>
      </c>
      <c r="E3" s="3">
        <v>2.54</v>
      </c>
      <c r="F3" t="s">
        <v>41</v>
      </c>
    </row>
    <row r="4" spans="1:11">
      <c r="A4">
        <v>66</v>
      </c>
      <c r="B4">
        <v>539</v>
      </c>
      <c r="C4" t="s">
        <v>17</v>
      </c>
      <c r="D4">
        <v>10</v>
      </c>
      <c r="E4" s="3">
        <v>2.59</v>
      </c>
      <c r="F4" t="s">
        <v>41</v>
      </c>
    </row>
    <row r="5" spans="1:11">
      <c r="A5">
        <v>66</v>
      </c>
      <c r="B5">
        <v>513</v>
      </c>
      <c r="C5" t="s">
        <v>21</v>
      </c>
      <c r="D5">
        <v>11</v>
      </c>
      <c r="E5" s="3">
        <v>2.6</v>
      </c>
    </row>
    <row r="6" spans="1:11">
      <c r="A6">
        <v>56</v>
      </c>
      <c r="B6">
        <v>549</v>
      </c>
      <c r="C6" t="s">
        <v>34</v>
      </c>
      <c r="D6">
        <v>12</v>
      </c>
      <c r="E6" s="3">
        <v>2.4</v>
      </c>
      <c r="F6" t="s">
        <v>41</v>
      </c>
    </row>
    <row r="7" spans="1:11">
      <c r="A7">
        <v>56</v>
      </c>
      <c r="B7">
        <v>493</v>
      </c>
      <c r="C7" t="s">
        <v>19</v>
      </c>
      <c r="D7">
        <v>12</v>
      </c>
      <c r="E7" s="3">
        <v>2.64</v>
      </c>
    </row>
    <row r="8" spans="1:11">
      <c r="A8">
        <v>66</v>
      </c>
      <c r="B8">
        <v>620</v>
      </c>
      <c r="C8" t="s">
        <v>17</v>
      </c>
      <c r="D8">
        <v>12</v>
      </c>
      <c r="E8" s="3">
        <v>2.73</v>
      </c>
      <c r="F8" t="s">
        <v>41</v>
      </c>
    </row>
    <row r="9" spans="1:11">
      <c r="A9">
        <v>66</v>
      </c>
      <c r="B9">
        <v>715</v>
      </c>
      <c r="C9" t="s">
        <v>25</v>
      </c>
      <c r="D9">
        <v>13</v>
      </c>
      <c r="E9" s="3">
        <v>2.41</v>
      </c>
    </row>
    <row r="10" spans="1:11">
      <c r="A10">
        <v>66</v>
      </c>
      <c r="B10">
        <v>715</v>
      </c>
      <c r="C10" t="s">
        <v>25</v>
      </c>
      <c r="D10">
        <v>13</v>
      </c>
      <c r="E10" s="3">
        <v>2.73</v>
      </c>
    </row>
    <row r="11" spans="1:11">
      <c r="A11">
        <v>58</v>
      </c>
      <c r="B11">
        <v>317</v>
      </c>
      <c r="C11" t="s">
        <v>34</v>
      </c>
      <c r="D11">
        <v>13</v>
      </c>
      <c r="E11" s="3">
        <v>2.81</v>
      </c>
    </row>
    <row r="12" spans="1:11">
      <c r="A12">
        <v>58</v>
      </c>
      <c r="B12">
        <v>624</v>
      </c>
      <c r="C12" t="s">
        <v>16</v>
      </c>
      <c r="D12">
        <v>14</v>
      </c>
      <c r="E12" s="3">
        <v>0</v>
      </c>
      <c r="F12" t="s">
        <v>41</v>
      </c>
      <c r="G12" s="3">
        <v>0.77700000000000002</v>
      </c>
      <c r="H12" s="3">
        <v>1.4E-2</v>
      </c>
      <c r="I12" s="3">
        <v>2.5000000000000001E-2</v>
      </c>
      <c r="J12" s="3">
        <v>0.22</v>
      </c>
      <c r="K12" s="3">
        <v>0.60099999999999998</v>
      </c>
    </row>
    <row r="13" spans="1:11">
      <c r="A13">
        <v>66</v>
      </c>
      <c r="B13">
        <v>731</v>
      </c>
      <c r="C13" t="s">
        <v>32</v>
      </c>
      <c r="D13">
        <v>14</v>
      </c>
      <c r="E13" s="3">
        <v>0</v>
      </c>
      <c r="F13" t="s">
        <v>41</v>
      </c>
      <c r="G13" s="3">
        <v>0.93300000000000005</v>
      </c>
      <c r="H13" s="3">
        <v>2.1000000000000001E-2</v>
      </c>
      <c r="I13" s="3">
        <v>2.5999999999999999E-2</v>
      </c>
      <c r="J13" s="3">
        <v>0.28599999999999998</v>
      </c>
      <c r="K13" s="3">
        <v>0.67</v>
      </c>
    </row>
    <row r="14" spans="1:11">
      <c r="A14">
        <v>66</v>
      </c>
      <c r="B14">
        <v>709</v>
      </c>
      <c r="C14" t="s">
        <v>11</v>
      </c>
      <c r="D14">
        <v>14</v>
      </c>
      <c r="E14" s="3">
        <v>2.9180000000000001</v>
      </c>
      <c r="F14" t="s">
        <v>41</v>
      </c>
      <c r="G14" s="3">
        <v>0.97699999999999998</v>
      </c>
      <c r="H14" s="3">
        <v>0.05</v>
      </c>
      <c r="I14" s="3">
        <v>2.5000000000000001E-2</v>
      </c>
      <c r="J14" s="3">
        <v>0.224</v>
      </c>
      <c r="K14" s="3">
        <v>0.77600000000000002</v>
      </c>
    </row>
    <row r="15" spans="1:11">
      <c r="A15">
        <v>66</v>
      </c>
      <c r="B15">
        <v>710</v>
      </c>
      <c r="C15" t="s">
        <v>17</v>
      </c>
      <c r="D15">
        <v>14</v>
      </c>
      <c r="G15" s="3">
        <v>0.873</v>
      </c>
      <c r="H15" s="3">
        <v>1.4E-2</v>
      </c>
      <c r="I15" s="3">
        <v>1.9E-2</v>
      </c>
      <c r="J15" s="3">
        <v>0.223</v>
      </c>
      <c r="K15" s="3">
        <v>0.65</v>
      </c>
    </row>
    <row r="16" spans="1:11">
      <c r="A16">
        <v>66</v>
      </c>
      <c r="B16">
        <v>750</v>
      </c>
      <c r="C16" t="s">
        <v>42</v>
      </c>
      <c r="D16">
        <v>15</v>
      </c>
      <c r="E16" s="3">
        <v>2.4119999999999999</v>
      </c>
      <c r="F16" t="s">
        <v>41</v>
      </c>
      <c r="H16" s="3">
        <v>0.123</v>
      </c>
      <c r="I16" s="3">
        <v>2.3E-2</v>
      </c>
      <c r="J16" s="3">
        <v>0.312</v>
      </c>
      <c r="K16" s="3">
        <v>0.48799999999999999</v>
      </c>
    </row>
    <row r="17" spans="1:11">
      <c r="A17">
        <v>58</v>
      </c>
      <c r="B17">
        <v>439</v>
      </c>
      <c r="C17" t="s">
        <v>27</v>
      </c>
      <c r="D17">
        <v>15</v>
      </c>
      <c r="E17" s="3">
        <v>2.7080000000000002</v>
      </c>
      <c r="F17" t="s">
        <v>41</v>
      </c>
      <c r="G17" s="3">
        <v>0.78</v>
      </c>
      <c r="H17" s="3">
        <v>0.216</v>
      </c>
      <c r="I17" s="3">
        <v>2.7E-2</v>
      </c>
      <c r="J17" s="3">
        <v>0.35399999999999998</v>
      </c>
      <c r="K17" s="3">
        <v>0.49</v>
      </c>
    </row>
    <row r="18" spans="1:11">
      <c r="A18">
        <v>58</v>
      </c>
      <c r="B18">
        <v>439</v>
      </c>
      <c r="C18" t="s">
        <v>27</v>
      </c>
      <c r="D18">
        <v>15</v>
      </c>
      <c r="E18" s="3">
        <v>2.722</v>
      </c>
      <c r="F18" t="s">
        <v>41</v>
      </c>
      <c r="G18" s="3">
        <v>0.85699999999999998</v>
      </c>
      <c r="H18" s="3">
        <v>3.7999999999999999E-2</v>
      </c>
      <c r="I18" s="3">
        <v>1.4999999999999999E-2</v>
      </c>
      <c r="J18" s="3">
        <v>0.16</v>
      </c>
      <c r="K18" s="3">
        <v>0.68700000000000006</v>
      </c>
    </row>
    <row r="19" spans="1:11">
      <c r="A19">
        <v>58</v>
      </c>
      <c r="B19">
        <v>439</v>
      </c>
      <c r="C19" t="s">
        <v>27</v>
      </c>
      <c r="D19">
        <v>15</v>
      </c>
      <c r="E19" s="3">
        <v>2.7949999999999999</v>
      </c>
      <c r="F19" t="s">
        <v>41</v>
      </c>
      <c r="G19" s="3">
        <v>0.79100000000000004</v>
      </c>
      <c r="H19" s="3">
        <v>1.7000000000000001E-2</v>
      </c>
      <c r="I19" s="3">
        <v>1.0999999999999999E-2</v>
      </c>
      <c r="J19" s="3">
        <v>0.25700000000000001</v>
      </c>
      <c r="K19" s="3">
        <v>0.60699999999999998</v>
      </c>
    </row>
    <row r="20" spans="1:11">
      <c r="A20">
        <v>66</v>
      </c>
      <c r="B20">
        <v>750</v>
      </c>
      <c r="C20" t="s">
        <v>42</v>
      </c>
      <c r="D20">
        <v>15</v>
      </c>
      <c r="E20" s="3">
        <v>2.81</v>
      </c>
      <c r="G20" s="3">
        <v>0.92600000000000005</v>
      </c>
      <c r="H20" s="3">
        <v>1.9E-2</v>
      </c>
      <c r="I20" s="3">
        <v>1.6E-2</v>
      </c>
      <c r="J20" s="3">
        <v>0.41099999999999998</v>
      </c>
      <c r="K20" s="3">
        <v>0.74</v>
      </c>
    </row>
    <row r="21" spans="1:11">
      <c r="A21">
        <v>66</v>
      </c>
      <c r="B21">
        <v>763</v>
      </c>
      <c r="C21" t="s">
        <v>16</v>
      </c>
      <c r="D21">
        <v>15</v>
      </c>
      <c r="E21" s="3">
        <v>2.9209999999999998</v>
      </c>
      <c r="F21" t="s">
        <v>41</v>
      </c>
      <c r="G21" s="3">
        <v>0.79400000000000004</v>
      </c>
      <c r="H21" s="3">
        <v>3.4000000000000002E-2</v>
      </c>
      <c r="I21" s="3">
        <v>2.5000000000000001E-2</v>
      </c>
      <c r="J21" s="3">
        <v>0.20399999999999999</v>
      </c>
      <c r="K21" s="3">
        <v>0.67600000000000005</v>
      </c>
    </row>
    <row r="22" spans="1:11">
      <c r="A22">
        <v>66</v>
      </c>
      <c r="B22">
        <v>1578</v>
      </c>
      <c r="C22" t="s">
        <v>15</v>
      </c>
      <c r="D22">
        <v>17</v>
      </c>
      <c r="E22" s="3">
        <v>0</v>
      </c>
      <c r="F22" t="s">
        <v>41</v>
      </c>
      <c r="G22" s="3">
        <v>0.70799999999999996</v>
      </c>
      <c r="H22" s="3">
        <v>2.7E-2</v>
      </c>
      <c r="I22" s="3">
        <v>3.5999999999999997E-2</v>
      </c>
      <c r="J22" s="3">
        <v>0.254</v>
      </c>
      <c r="K22" s="3">
        <v>0.61899999999999999</v>
      </c>
    </row>
    <row r="23" spans="1:11">
      <c r="A23">
        <v>66</v>
      </c>
      <c r="B23">
        <v>1578</v>
      </c>
      <c r="C23" t="s">
        <v>15</v>
      </c>
      <c r="D23">
        <v>17</v>
      </c>
      <c r="E23" s="3">
        <v>0</v>
      </c>
      <c r="F23" t="s">
        <v>41</v>
      </c>
      <c r="G23" s="3">
        <v>0.77800000000000002</v>
      </c>
      <c r="H23" s="3">
        <v>3.3000000000000002E-2</v>
      </c>
      <c r="I23" s="3">
        <v>1.0999999999999999E-2</v>
      </c>
      <c r="J23" s="3">
        <v>0.17</v>
      </c>
      <c r="K23" s="3">
        <v>0.60499999999999998</v>
      </c>
    </row>
    <row r="24" spans="1:11">
      <c r="A24">
        <v>56</v>
      </c>
      <c r="B24">
        <v>1305</v>
      </c>
      <c r="C24" t="s">
        <v>13</v>
      </c>
      <c r="D24">
        <v>17</v>
      </c>
      <c r="E24" s="3">
        <v>2.4369999999999998</v>
      </c>
      <c r="F24" t="s">
        <v>41</v>
      </c>
      <c r="G24" s="3">
        <v>0.71599999999999997</v>
      </c>
      <c r="H24" s="3">
        <v>2.5999999999999999E-2</v>
      </c>
      <c r="I24" s="3">
        <v>1.7000000000000001E-2</v>
      </c>
      <c r="J24" s="3">
        <v>0.222</v>
      </c>
      <c r="K24" s="3">
        <v>0.41899999999999998</v>
      </c>
    </row>
    <row r="25" spans="1:11">
      <c r="A25">
        <v>66</v>
      </c>
      <c r="B25">
        <v>1484</v>
      </c>
      <c r="C25" t="s">
        <v>15</v>
      </c>
      <c r="D25">
        <v>17</v>
      </c>
      <c r="E25" s="3">
        <v>2.5289999999999999</v>
      </c>
      <c r="F25" t="s">
        <v>41</v>
      </c>
      <c r="G25" s="3">
        <v>0.83099999999999996</v>
      </c>
      <c r="H25" s="3">
        <v>3.5999999999999997E-2</v>
      </c>
      <c r="I25" s="3">
        <v>2.9000000000000001E-2</v>
      </c>
      <c r="J25" s="3">
        <v>0.39200000000000002</v>
      </c>
      <c r="K25" s="3">
        <v>0.51800000000000002</v>
      </c>
    </row>
    <row r="26" spans="1:11">
      <c r="A26">
        <v>58</v>
      </c>
      <c r="B26">
        <v>899</v>
      </c>
      <c r="C26" t="s">
        <v>21</v>
      </c>
      <c r="D26">
        <v>17</v>
      </c>
      <c r="E26" s="3">
        <v>2.6749999999999998</v>
      </c>
      <c r="F26" t="s">
        <v>41</v>
      </c>
      <c r="G26" s="3">
        <v>0.80200000000000005</v>
      </c>
      <c r="H26" s="3">
        <v>1.9E-2</v>
      </c>
      <c r="I26" s="3">
        <v>2.3E-2</v>
      </c>
      <c r="J26" s="3">
        <v>0.308</v>
      </c>
      <c r="K26" s="3">
        <v>0.55700000000000005</v>
      </c>
    </row>
    <row r="27" spans="1:11">
      <c r="A27">
        <v>56</v>
      </c>
      <c r="B27">
        <v>1380</v>
      </c>
      <c r="C27" t="s">
        <v>13</v>
      </c>
      <c r="D27">
        <v>17</v>
      </c>
      <c r="E27" s="3">
        <v>2.9009999999999998</v>
      </c>
      <c r="G27" s="3">
        <v>0</v>
      </c>
      <c r="H27" s="3">
        <v>6.7000000000000004E-2</v>
      </c>
      <c r="I27" s="3">
        <v>4.2000000000000003E-2</v>
      </c>
      <c r="J27" s="3">
        <v>0.47599999999999998</v>
      </c>
      <c r="K27" s="3">
        <v>0.69</v>
      </c>
    </row>
    <row r="28" spans="1:11">
      <c r="A28">
        <v>58</v>
      </c>
      <c r="B28">
        <v>1003</v>
      </c>
      <c r="C28" t="s">
        <v>15</v>
      </c>
      <c r="D28">
        <v>18</v>
      </c>
      <c r="E28" s="3">
        <v>0</v>
      </c>
      <c r="F28" t="s">
        <v>41</v>
      </c>
      <c r="G28" s="3">
        <v>0.91700000000000004</v>
      </c>
      <c r="H28" s="3">
        <v>0.02</v>
      </c>
      <c r="I28" s="3">
        <v>1.4E-2</v>
      </c>
      <c r="J28" s="3">
        <v>0.29599999999999999</v>
      </c>
      <c r="K28" s="3">
        <v>0.69399999999999995</v>
      </c>
    </row>
    <row r="29" spans="1:11">
      <c r="A29">
        <v>58</v>
      </c>
      <c r="B29">
        <v>984</v>
      </c>
      <c r="C29" t="s">
        <v>21</v>
      </c>
      <c r="D29">
        <v>18</v>
      </c>
      <c r="E29" s="3">
        <v>0.54600000000000004</v>
      </c>
      <c r="F29" t="s">
        <v>41</v>
      </c>
      <c r="G29" s="3">
        <v>1</v>
      </c>
      <c r="H29" s="3">
        <v>1.4E-2</v>
      </c>
      <c r="I29" s="3">
        <v>1.678E-2</v>
      </c>
      <c r="J29" s="3">
        <v>0.35279000000000005</v>
      </c>
      <c r="K29" s="3">
        <v>0.79489999999999994</v>
      </c>
    </row>
    <row r="30" spans="1:11">
      <c r="A30">
        <v>56</v>
      </c>
      <c r="B30">
        <v>1392</v>
      </c>
      <c r="C30" t="s">
        <v>13</v>
      </c>
      <c r="D30">
        <v>18</v>
      </c>
      <c r="E30" s="3">
        <v>2.4710000000000001</v>
      </c>
      <c r="G30" s="3">
        <v>0.77</v>
      </c>
      <c r="H30" s="3">
        <v>2.8000000000000001E-2</v>
      </c>
      <c r="I30" s="3">
        <v>1.9699999999999999E-2</v>
      </c>
      <c r="J30" s="3">
        <v>0.25480000000000003</v>
      </c>
      <c r="K30" s="3">
        <v>0.69699999999999995</v>
      </c>
    </row>
    <row r="31" spans="1:11">
      <c r="A31">
        <v>58</v>
      </c>
      <c r="B31">
        <v>978</v>
      </c>
      <c r="C31" t="s">
        <v>13</v>
      </c>
      <c r="D31">
        <v>18</v>
      </c>
      <c r="E31" s="3">
        <v>2.5670000000000002</v>
      </c>
      <c r="F31" t="s">
        <v>41</v>
      </c>
      <c r="G31" s="3">
        <v>0.83799999999999997</v>
      </c>
      <c r="H31" s="3">
        <v>1.7000000000000001E-2</v>
      </c>
      <c r="I31" s="3">
        <v>1.0999999999999999E-2</v>
      </c>
      <c r="J31" s="3">
        <v>0.121</v>
      </c>
      <c r="K31" s="3">
        <v>0.504</v>
      </c>
    </row>
    <row r="32" spans="1:11">
      <c r="A32">
        <v>58</v>
      </c>
      <c r="B32">
        <v>961</v>
      </c>
      <c r="C32" t="s">
        <v>13</v>
      </c>
      <c r="D32">
        <v>18</v>
      </c>
      <c r="E32" s="3">
        <v>2.63</v>
      </c>
      <c r="F32" t="s">
        <v>41</v>
      </c>
      <c r="G32" s="3">
        <v>0.83099999999999996</v>
      </c>
      <c r="H32" s="3">
        <v>3.1E-2</v>
      </c>
      <c r="I32" s="3">
        <v>2.5999999999999999E-2</v>
      </c>
      <c r="J32" s="3">
        <v>0.248</v>
      </c>
      <c r="K32" s="3">
        <v>0.64900000000000002</v>
      </c>
    </row>
    <row r="33" spans="1:11">
      <c r="A33">
        <v>56</v>
      </c>
      <c r="B33">
        <v>1402</v>
      </c>
      <c r="C33" t="s">
        <v>15</v>
      </c>
      <c r="D33">
        <v>18</v>
      </c>
      <c r="E33" s="3">
        <v>2.6339999999999999</v>
      </c>
      <c r="F33" t="s">
        <v>41</v>
      </c>
      <c r="G33" s="3">
        <v>0.82</v>
      </c>
      <c r="H33" s="3">
        <v>4.7E-2</v>
      </c>
      <c r="I33" s="3">
        <v>3.1E-2</v>
      </c>
      <c r="J33" s="3">
        <v>0.17399999999999999</v>
      </c>
      <c r="K33" s="3">
        <v>0.63800000000000001</v>
      </c>
    </row>
    <row r="34" spans="1:11">
      <c r="A34">
        <v>58</v>
      </c>
      <c r="B34">
        <v>996</v>
      </c>
      <c r="C34" t="s">
        <v>20</v>
      </c>
      <c r="D34">
        <v>18</v>
      </c>
      <c r="E34" s="3">
        <v>2.6444200000000002</v>
      </c>
      <c r="G34" s="3">
        <v>0.93052999999999997</v>
      </c>
      <c r="H34" s="3">
        <v>3.4000000000000002E-2</v>
      </c>
      <c r="I34" s="3">
        <v>2.852E-2</v>
      </c>
      <c r="J34" s="3">
        <v>0.25140000000000001</v>
      </c>
      <c r="K34" s="3">
        <v>0.55900000000000005</v>
      </c>
    </row>
    <row r="35" spans="1:11">
      <c r="A35">
        <v>58</v>
      </c>
      <c r="B35">
        <v>968</v>
      </c>
      <c r="C35" t="s">
        <v>21</v>
      </c>
      <c r="D35">
        <v>18</v>
      </c>
      <c r="E35" s="3">
        <v>2.65</v>
      </c>
      <c r="F35" t="s">
        <v>41</v>
      </c>
      <c r="G35" s="3">
        <v>0.81899999999999995</v>
      </c>
      <c r="H35" s="3">
        <v>5.0000000000000001E-3</v>
      </c>
      <c r="I35" s="3">
        <v>1E-3</v>
      </c>
      <c r="J35" s="3">
        <v>0.28100000000000003</v>
      </c>
      <c r="K35" s="3">
        <v>0.51100000000000001</v>
      </c>
    </row>
    <row r="36" spans="1:11">
      <c r="A36">
        <v>56</v>
      </c>
      <c r="B36">
        <v>1415</v>
      </c>
      <c r="C36" t="s">
        <v>13</v>
      </c>
      <c r="D36">
        <v>18</v>
      </c>
      <c r="E36" s="3">
        <v>2.6739999999999999</v>
      </c>
      <c r="G36" s="3">
        <v>0.78400000000000003</v>
      </c>
      <c r="H36" s="3">
        <v>4.2000000000000003E-2</v>
      </c>
      <c r="I36" s="3">
        <v>3.8899999999999997E-2</v>
      </c>
      <c r="J36" s="3">
        <v>0.17100000000000001</v>
      </c>
      <c r="K36" s="3">
        <v>0.55700000000000005</v>
      </c>
    </row>
    <row r="37" spans="1:11">
      <c r="A37">
        <v>58</v>
      </c>
      <c r="B37">
        <v>961</v>
      </c>
      <c r="C37" t="s">
        <v>13</v>
      </c>
      <c r="D37">
        <v>18</v>
      </c>
      <c r="E37" s="3">
        <v>2.746</v>
      </c>
      <c r="F37" t="s">
        <v>41</v>
      </c>
      <c r="G37" s="3">
        <v>0.74199999999999999</v>
      </c>
      <c r="H37" s="3">
        <v>3.9E-2</v>
      </c>
      <c r="I37" s="3">
        <v>4.7E-2</v>
      </c>
      <c r="J37" s="3">
        <v>0.14000000000000001</v>
      </c>
      <c r="K37" s="3">
        <v>0.621</v>
      </c>
    </row>
    <row r="38" spans="1:11">
      <c r="A38">
        <v>56</v>
      </c>
      <c r="B38">
        <v>1390</v>
      </c>
      <c r="C38" t="s">
        <v>21</v>
      </c>
      <c r="D38">
        <v>18</v>
      </c>
      <c r="E38" s="3">
        <v>2.7478000000000002</v>
      </c>
      <c r="F38" t="s">
        <v>43</v>
      </c>
      <c r="G38" s="3">
        <v>0.91500000000000004</v>
      </c>
      <c r="H38" s="3">
        <v>4.2000000000000003E-2</v>
      </c>
      <c r="I38" s="3">
        <v>2.1000000000000001E-2</v>
      </c>
      <c r="J38" s="3">
        <v>0.152</v>
      </c>
      <c r="K38" s="3">
        <v>0.65700000000000003</v>
      </c>
    </row>
    <row r="39" spans="1:11">
      <c r="A39">
        <v>58</v>
      </c>
      <c r="B39">
        <v>984</v>
      </c>
      <c r="C39" t="s">
        <v>21</v>
      </c>
      <c r="D39">
        <v>18</v>
      </c>
      <c r="E39" s="3">
        <v>2.7490000000000001</v>
      </c>
      <c r="F39" t="s">
        <v>41</v>
      </c>
      <c r="G39" s="3">
        <v>0.82</v>
      </c>
      <c r="H39" s="3">
        <v>2.5000000000000001E-2</v>
      </c>
      <c r="I39" s="3">
        <v>1.4E-2</v>
      </c>
      <c r="J39" s="3">
        <v>0.22269999999999998</v>
      </c>
      <c r="K39" s="3">
        <v>0.67055999999999993</v>
      </c>
    </row>
    <row r="40" spans="1:11">
      <c r="A40">
        <v>58</v>
      </c>
      <c r="B40">
        <v>994</v>
      </c>
      <c r="C40" t="s">
        <v>13</v>
      </c>
      <c r="D40">
        <v>18</v>
      </c>
      <c r="E40" s="3">
        <v>2.8698000000000001</v>
      </c>
      <c r="F40" t="s">
        <v>41</v>
      </c>
      <c r="G40" s="3">
        <v>0.83525000000000005</v>
      </c>
      <c r="H40" s="3">
        <v>2.3E-2</v>
      </c>
      <c r="I40" s="3">
        <v>1.7690000000000001E-2</v>
      </c>
      <c r="J40" s="3">
        <v>0.45789999999999997</v>
      </c>
      <c r="K40" s="3">
        <v>0.72189999999999999</v>
      </c>
    </row>
    <row r="41" spans="1:11">
      <c r="A41">
        <v>58</v>
      </c>
      <c r="B41">
        <v>994</v>
      </c>
      <c r="C41" t="s">
        <v>13</v>
      </c>
      <c r="D41">
        <v>18</v>
      </c>
      <c r="E41" s="3">
        <v>2.887</v>
      </c>
      <c r="F41" t="s">
        <v>41</v>
      </c>
      <c r="G41" s="3">
        <v>0.89800000000000002</v>
      </c>
      <c r="H41" s="3">
        <v>2.6499999999999999E-2</v>
      </c>
      <c r="I41" s="3">
        <v>5.5899999999999995E-3</v>
      </c>
      <c r="J41" s="3">
        <v>0.24168999999999999</v>
      </c>
      <c r="K41" s="3">
        <v>0.63579999999999992</v>
      </c>
    </row>
    <row r="42" spans="1:11">
      <c r="A42">
        <v>56</v>
      </c>
      <c r="B42">
        <v>1392</v>
      </c>
      <c r="C42" t="s">
        <v>13</v>
      </c>
      <c r="D42">
        <v>18</v>
      </c>
      <c r="E42" s="3">
        <v>3.1040000000000001</v>
      </c>
      <c r="G42" s="3">
        <v>0.81699999999999995</v>
      </c>
      <c r="H42" s="3">
        <v>2.3E-2</v>
      </c>
      <c r="I42" s="3">
        <v>8.2000000000000003E-2</v>
      </c>
      <c r="J42" s="3">
        <v>0.24399999999999999</v>
      </c>
      <c r="K42" s="3">
        <v>0.56200000000000006</v>
      </c>
    </row>
    <row r="43" spans="1:11">
      <c r="A43">
        <v>56</v>
      </c>
      <c r="B43">
        <v>1434</v>
      </c>
      <c r="C43" t="s">
        <v>20</v>
      </c>
      <c r="D43">
        <v>19</v>
      </c>
      <c r="E43" s="3">
        <v>0</v>
      </c>
      <c r="G43" s="3">
        <v>0.82799999999999996</v>
      </c>
      <c r="H43" s="3">
        <v>1.7690000000000001E-2</v>
      </c>
      <c r="I43" s="3">
        <v>5.5899999999999995E-3</v>
      </c>
      <c r="J43" s="3">
        <v>0.15680000000000002</v>
      </c>
      <c r="K43" s="3">
        <v>0.437</v>
      </c>
    </row>
    <row r="44" spans="1:11">
      <c r="A44">
        <v>56</v>
      </c>
      <c r="B44">
        <v>1457</v>
      </c>
      <c r="C44" t="s">
        <v>13</v>
      </c>
      <c r="D44">
        <v>19</v>
      </c>
      <c r="E44" s="3">
        <v>2.351</v>
      </c>
      <c r="F44" t="s">
        <v>41</v>
      </c>
      <c r="G44" s="3">
        <v>0.79400000000000004</v>
      </c>
      <c r="H44" s="3">
        <v>3.9E-2</v>
      </c>
      <c r="I44" s="3">
        <v>2.5000000000000001E-2</v>
      </c>
      <c r="J44" s="3">
        <v>0.23499999999999999</v>
      </c>
      <c r="K44" s="3">
        <v>0.54600000000000004</v>
      </c>
    </row>
    <row r="45" spans="1:11">
      <c r="A45">
        <v>56</v>
      </c>
      <c r="B45">
        <v>1457</v>
      </c>
      <c r="C45" t="s">
        <v>13</v>
      </c>
      <c r="D45">
        <v>19</v>
      </c>
      <c r="E45" s="3">
        <v>2.4049999999999998</v>
      </c>
      <c r="G45" s="3">
        <v>0.751</v>
      </c>
      <c r="H45" s="3">
        <v>2.3E-2</v>
      </c>
      <c r="I45" s="3">
        <v>1.0999999999999999E-2</v>
      </c>
      <c r="J45" s="3">
        <v>0.21099999999999999</v>
      </c>
      <c r="K45" s="3">
        <v>0.41199999999999998</v>
      </c>
    </row>
    <row r="46" spans="1:11">
      <c r="A46">
        <v>58</v>
      </c>
      <c r="B46">
        <v>1015</v>
      </c>
      <c r="C46" t="s">
        <v>21</v>
      </c>
      <c r="D46">
        <v>19</v>
      </c>
      <c r="E46" s="3">
        <v>2.524</v>
      </c>
      <c r="F46" t="s">
        <v>41</v>
      </c>
      <c r="G46" s="3">
        <v>0.80400000000000005</v>
      </c>
      <c r="H46" s="3">
        <v>2.1000000000000001E-2</v>
      </c>
      <c r="I46" s="3">
        <v>1.7000000000000001E-2</v>
      </c>
      <c r="J46" s="3">
        <v>0.29599999999999999</v>
      </c>
      <c r="K46" s="3">
        <v>0.57299999999999995</v>
      </c>
    </row>
    <row r="47" spans="1:11">
      <c r="A47">
        <v>56</v>
      </c>
      <c r="B47">
        <v>1500</v>
      </c>
      <c r="C47" t="s">
        <v>15</v>
      </c>
      <c r="D47">
        <v>20</v>
      </c>
      <c r="E47" s="3">
        <v>2.589</v>
      </c>
      <c r="F47" t="s">
        <v>41</v>
      </c>
      <c r="G47" s="3">
        <v>0.81499999999999995</v>
      </c>
      <c r="H47" s="3">
        <v>3.6999999999999998E-2</v>
      </c>
      <c r="I47" s="3">
        <v>3.5000000000000003E-2</v>
      </c>
      <c r="J47" s="3">
        <v>0.157</v>
      </c>
      <c r="K47" s="3">
        <v>0.71479999999999999</v>
      </c>
    </row>
    <row r="48" spans="1:11">
      <c r="A48">
        <v>56</v>
      </c>
      <c r="B48">
        <v>1495</v>
      </c>
      <c r="C48" t="s">
        <v>21</v>
      </c>
      <c r="D48">
        <v>20</v>
      </c>
      <c r="E48" s="3">
        <v>2.6230000000000002</v>
      </c>
      <c r="F48" t="s">
        <v>41</v>
      </c>
      <c r="G48" s="3">
        <v>0.65460000000000007</v>
      </c>
      <c r="H48" s="3">
        <v>0.17560000000000001</v>
      </c>
      <c r="I48" s="3">
        <v>2.3E-2</v>
      </c>
      <c r="J48" s="3">
        <v>0.3246</v>
      </c>
      <c r="K48" s="3">
        <v>0.5226900000000001</v>
      </c>
    </row>
    <row r="49" spans="1:11">
      <c r="A49">
        <v>58</v>
      </c>
      <c r="B49">
        <v>1060</v>
      </c>
      <c r="C49" t="s">
        <v>13</v>
      </c>
      <c r="D49">
        <v>20</v>
      </c>
      <c r="E49" s="3">
        <v>2.63</v>
      </c>
      <c r="G49" s="3">
        <v>0.9274</v>
      </c>
      <c r="H49" s="3">
        <v>2.5329999999999998E-2</v>
      </c>
      <c r="I49" s="3">
        <v>8.8500000000000002E-3</v>
      </c>
      <c r="J49" s="3">
        <v>0.26900000000000002</v>
      </c>
      <c r="K49" s="3">
        <v>0.62658000000000003</v>
      </c>
    </row>
    <row r="50" spans="1:11">
      <c r="A50">
        <v>56</v>
      </c>
      <c r="B50">
        <v>1469</v>
      </c>
      <c r="C50" t="s">
        <v>21</v>
      </c>
      <c r="D50">
        <v>20</v>
      </c>
      <c r="E50" s="3">
        <v>2.6960000000000002</v>
      </c>
      <c r="G50" s="3">
        <v>0.7419</v>
      </c>
      <c r="H50" s="3">
        <v>3.3600000000000005E-2</v>
      </c>
      <c r="I50" s="3">
        <v>1.0999999999999999E-2</v>
      </c>
      <c r="J50" s="3">
        <v>0.24399999999999999</v>
      </c>
      <c r="K50" s="3">
        <v>0.56200000000000006</v>
      </c>
    </row>
    <row r="51" spans="1:11">
      <c r="A51">
        <v>66</v>
      </c>
      <c r="B51">
        <v>1786</v>
      </c>
      <c r="C51" t="s">
        <v>21</v>
      </c>
      <c r="D51">
        <v>21</v>
      </c>
      <c r="E51" s="3">
        <v>0</v>
      </c>
      <c r="G51" s="3">
        <v>0.71783000000000008</v>
      </c>
      <c r="H51" s="3">
        <v>2.852E-2</v>
      </c>
      <c r="I51" s="3">
        <v>1.4E-2</v>
      </c>
      <c r="J51" s="3">
        <v>0.19265000000000002</v>
      </c>
      <c r="K51" s="3">
        <v>0.34</v>
      </c>
    </row>
    <row r="52" spans="1:11">
      <c r="A52">
        <v>66</v>
      </c>
      <c r="B52">
        <v>1796</v>
      </c>
      <c r="C52" t="s">
        <v>15</v>
      </c>
      <c r="D52">
        <v>21</v>
      </c>
      <c r="E52" s="3">
        <v>0</v>
      </c>
      <c r="F52" t="s">
        <v>41</v>
      </c>
      <c r="G52" s="3">
        <v>0.82316999999999996</v>
      </c>
      <c r="H52" s="3">
        <v>2.3E-2</v>
      </c>
      <c r="I52" s="3">
        <v>8.8500000000000002E-3</v>
      </c>
      <c r="J52" s="3">
        <v>0.23895</v>
      </c>
      <c r="K52" s="3">
        <v>0.5</v>
      </c>
    </row>
    <row r="53" spans="1:11">
      <c r="A53">
        <v>66</v>
      </c>
      <c r="B53">
        <v>1801</v>
      </c>
      <c r="C53" t="s">
        <v>13</v>
      </c>
      <c r="D53">
        <v>21</v>
      </c>
      <c r="E53" s="3">
        <v>2.42</v>
      </c>
      <c r="F53" t="s">
        <v>41</v>
      </c>
      <c r="G53" s="3">
        <v>0.62511000000000005</v>
      </c>
      <c r="H53" s="3">
        <v>3.6469999999999995E-2</v>
      </c>
      <c r="I53" s="3">
        <v>1.1869999999999999E-2</v>
      </c>
      <c r="J53" s="3">
        <v>0.10299999999999999</v>
      </c>
      <c r="K53" s="3">
        <v>0.62</v>
      </c>
    </row>
    <row r="54" spans="1:11">
      <c r="A54">
        <v>58</v>
      </c>
      <c r="B54">
        <v>1220</v>
      </c>
      <c r="C54" t="s">
        <v>13</v>
      </c>
      <c r="D54">
        <v>21</v>
      </c>
      <c r="E54" s="3">
        <v>2.92</v>
      </c>
      <c r="F54" t="s">
        <v>43</v>
      </c>
      <c r="G54" s="3">
        <v>0.74199999999999999</v>
      </c>
      <c r="H54" s="3">
        <v>1.9E-2</v>
      </c>
      <c r="I54" s="3">
        <v>1.7690000000000001E-2</v>
      </c>
      <c r="J54" s="3">
        <v>0.14099999999999999</v>
      </c>
      <c r="K54" s="3">
        <v>0.47060000000000002</v>
      </c>
    </row>
    <row r="55" spans="1:11">
      <c r="A55">
        <v>58</v>
      </c>
      <c r="B55">
        <v>1215</v>
      </c>
      <c r="C55" t="s">
        <v>20</v>
      </c>
      <c r="D55">
        <v>21</v>
      </c>
      <c r="G55" s="3">
        <v>0.79</v>
      </c>
      <c r="H55" s="3">
        <v>1.7000000000000001E-2</v>
      </c>
      <c r="I55" s="3">
        <v>3.5000000000000003E-2</v>
      </c>
      <c r="J55" s="3">
        <v>0.36</v>
      </c>
      <c r="K55" s="3">
        <v>0.67400000000000004</v>
      </c>
    </row>
    <row r="56" spans="1:11">
      <c r="A56">
        <v>56</v>
      </c>
      <c r="B56">
        <v>1637</v>
      </c>
      <c r="C56" t="s">
        <v>15</v>
      </c>
      <c r="D56">
        <v>22</v>
      </c>
      <c r="E56" s="3">
        <v>2.5859000000000001</v>
      </c>
      <c r="F56" t="s">
        <v>41</v>
      </c>
      <c r="G56" s="3">
        <v>0.75985999999999998</v>
      </c>
      <c r="H56" s="3">
        <v>1.7690000000000001E-2</v>
      </c>
      <c r="I56" s="3">
        <v>2.664E-2</v>
      </c>
      <c r="J56" s="3">
        <v>0.1928</v>
      </c>
      <c r="K56" s="3">
        <v>0.53100000000000003</v>
      </c>
    </row>
    <row r="57" spans="1:11">
      <c r="A57">
        <v>56</v>
      </c>
      <c r="B57">
        <v>1697</v>
      </c>
      <c r="C57" t="s">
        <v>15</v>
      </c>
      <c r="D57">
        <v>22</v>
      </c>
      <c r="E57" s="3">
        <v>2.7450000000000001</v>
      </c>
      <c r="G57" s="3">
        <v>0.73299000000000003</v>
      </c>
      <c r="H57" s="3">
        <v>2.7969999999999998E-2</v>
      </c>
      <c r="I57" s="3">
        <v>2.1299999999999999E-2</v>
      </c>
      <c r="J57" s="3">
        <v>0.22272</v>
      </c>
      <c r="K57" s="3">
        <v>0.48599999999999999</v>
      </c>
    </row>
    <row r="58" spans="1:11">
      <c r="A58">
        <v>56</v>
      </c>
      <c r="B58">
        <v>1650</v>
      </c>
      <c r="C58" t="s">
        <v>15</v>
      </c>
      <c r="D58">
        <v>22</v>
      </c>
      <c r="E58" s="3">
        <v>2.782</v>
      </c>
      <c r="G58" s="3">
        <v>0.83799999999999997</v>
      </c>
      <c r="H58" s="3">
        <v>1.6E-2</v>
      </c>
      <c r="I58" s="3">
        <v>1.7600000000000001E-2</v>
      </c>
      <c r="J58" s="3">
        <v>0.22900000000000001</v>
      </c>
      <c r="K58" s="3">
        <v>0.67200000000000004</v>
      </c>
    </row>
    <row r="59" spans="1:11">
      <c r="A59">
        <v>66</v>
      </c>
      <c r="B59">
        <v>1856</v>
      </c>
      <c r="C59" t="s">
        <v>21</v>
      </c>
      <c r="D59">
        <v>22</v>
      </c>
      <c r="E59" s="3">
        <v>2.7999699999999996</v>
      </c>
      <c r="G59" s="3">
        <v>0.6928200000000001</v>
      </c>
      <c r="H59" s="3">
        <v>2.7690000000000003E-2</v>
      </c>
      <c r="I59" s="3">
        <v>1.251E-2</v>
      </c>
      <c r="J59" s="3">
        <v>0.308</v>
      </c>
      <c r="K59" s="3">
        <v>0.56310000000000004</v>
      </c>
    </row>
    <row r="60" spans="1:11">
      <c r="A60">
        <v>66</v>
      </c>
      <c r="B60">
        <v>1846</v>
      </c>
      <c r="C60" t="s">
        <v>13</v>
      </c>
      <c r="D60">
        <v>22</v>
      </c>
      <c r="E60" s="3">
        <v>2.8130000000000002</v>
      </c>
      <c r="F60" t="s">
        <v>41</v>
      </c>
      <c r="G60" s="3">
        <v>0.88869000000000009</v>
      </c>
      <c r="H60" s="3">
        <v>2.1299999999999999E-2</v>
      </c>
      <c r="I60" s="3">
        <v>1.678E-2</v>
      </c>
      <c r="J60" s="3">
        <v>0.23555000000000001</v>
      </c>
      <c r="K60" s="3">
        <v>0.629</v>
      </c>
    </row>
    <row r="61" spans="1:11">
      <c r="A61">
        <v>56</v>
      </c>
      <c r="B61">
        <v>1657</v>
      </c>
      <c r="C61" t="s">
        <v>17</v>
      </c>
      <c r="D61">
        <v>22</v>
      </c>
      <c r="E61" s="3">
        <v>2.863</v>
      </c>
      <c r="F61" t="s">
        <v>41</v>
      </c>
      <c r="G61" s="3">
        <v>0.78300000000000003</v>
      </c>
      <c r="H61" s="3">
        <v>3.3500000000000002E-2</v>
      </c>
      <c r="I61" s="3">
        <v>1.7690000000000001E-2</v>
      </c>
      <c r="J61" s="3">
        <v>0.27879999999999999</v>
      </c>
      <c r="K61" s="3">
        <v>0.60839999999999994</v>
      </c>
    </row>
    <row r="62" spans="1:11">
      <c r="A62">
        <v>56</v>
      </c>
      <c r="B62">
        <v>1639</v>
      </c>
      <c r="C62" t="s">
        <v>21</v>
      </c>
      <c r="D62">
        <v>22</v>
      </c>
      <c r="E62" s="3">
        <v>2.8687</v>
      </c>
      <c r="G62" s="3">
        <v>0.753</v>
      </c>
      <c r="H62" s="3">
        <v>3.3500000000000002E-2</v>
      </c>
      <c r="I62" s="3">
        <v>1.4E-2</v>
      </c>
      <c r="J62" s="3">
        <v>0.23799999999999999</v>
      </c>
      <c r="K62" s="3">
        <v>0.58899999999999997</v>
      </c>
    </row>
    <row r="63" spans="1:11">
      <c r="A63">
        <v>58</v>
      </c>
      <c r="B63">
        <v>1239</v>
      </c>
      <c r="C63" t="s">
        <v>20</v>
      </c>
      <c r="D63">
        <v>22</v>
      </c>
      <c r="E63" s="3">
        <v>2.9319999999999999</v>
      </c>
      <c r="G63" s="3">
        <v>0.91170000000000007</v>
      </c>
      <c r="H63" s="3">
        <v>1.6300000000000002E-2</v>
      </c>
      <c r="I63" s="3">
        <v>2.3E-2</v>
      </c>
      <c r="J63" s="3">
        <v>0.16866</v>
      </c>
      <c r="K63" s="3">
        <v>0.53148000000000006</v>
      </c>
    </row>
    <row r="64" spans="1:11">
      <c r="A64">
        <v>58</v>
      </c>
      <c r="B64">
        <v>1256</v>
      </c>
      <c r="C64" t="s">
        <v>21</v>
      </c>
      <c r="D64">
        <v>22</v>
      </c>
      <c r="E64" s="3">
        <v>2.9785999999999997</v>
      </c>
      <c r="G64" s="3">
        <v>0.86950000000000005</v>
      </c>
      <c r="H64" s="3">
        <v>3.0890000000000001E-2</v>
      </c>
      <c r="I64" s="3">
        <v>3.9159999999999993E-2</v>
      </c>
      <c r="J64" s="3">
        <v>0.1905</v>
      </c>
      <c r="K64" s="3">
        <v>0.55100000000000005</v>
      </c>
    </row>
    <row r="65" spans="1:11">
      <c r="A65">
        <v>58</v>
      </c>
      <c r="B65">
        <v>1295</v>
      </c>
      <c r="C65" t="s">
        <v>20</v>
      </c>
      <c r="D65">
        <v>23</v>
      </c>
      <c r="E65" s="3">
        <v>2.65</v>
      </c>
      <c r="F65" t="s">
        <v>41</v>
      </c>
      <c r="G65" s="3">
        <v>0.75949999999999995</v>
      </c>
      <c r="H65" s="3">
        <v>2.5000000000000001E-2</v>
      </c>
      <c r="I65" s="3">
        <v>3.0890000000000001E-2</v>
      </c>
      <c r="J65" s="3">
        <v>0.2336</v>
      </c>
      <c r="K65" s="3">
        <v>0.42</v>
      </c>
    </row>
    <row r="66" spans="1:11">
      <c r="A66">
        <v>58</v>
      </c>
      <c r="B66">
        <v>1295</v>
      </c>
      <c r="C66" t="s">
        <v>20</v>
      </c>
      <c r="D66">
        <v>23</v>
      </c>
      <c r="E66" s="3">
        <v>2.7610000000000001</v>
      </c>
      <c r="F66" t="s">
        <v>41</v>
      </c>
      <c r="G66" s="3">
        <v>0.78100000000000003</v>
      </c>
      <c r="H66" s="3">
        <v>1.2500000000000001E-2</v>
      </c>
      <c r="I66" s="3">
        <v>1.9780000000000002E-2</v>
      </c>
      <c r="J66" s="3">
        <v>0.14180000000000001</v>
      </c>
      <c r="K66" s="3">
        <v>0.41399999999999998</v>
      </c>
    </row>
    <row r="67" spans="1:11">
      <c r="A67">
        <v>58</v>
      </c>
      <c r="B67">
        <v>1284</v>
      </c>
      <c r="C67" t="s">
        <v>21</v>
      </c>
      <c r="D67">
        <v>23</v>
      </c>
      <c r="E67" s="3">
        <v>2.782</v>
      </c>
      <c r="F67" t="s">
        <v>41</v>
      </c>
      <c r="G67" s="3">
        <v>0.75800000000000001</v>
      </c>
      <c r="H67" s="3">
        <v>7.9000000000000008E-3</v>
      </c>
      <c r="I67" s="3">
        <v>2.3699999999999999E-2</v>
      </c>
      <c r="J67" s="3">
        <v>8.5569999999999993E-2</v>
      </c>
      <c r="K67" s="3">
        <v>0.316</v>
      </c>
    </row>
  </sheetData>
  <pageMargins left="0.75" right="0.75" top="1" bottom="1" header="0.5" footer="0.5"/>
  <pageSetup paperSize="9" orientation="portrait" horizontalDpi="4294967292" verticalDpi="4294967292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9AB71-FB0F-B04D-A5B2-6C56A3A84BFA}">
  <dimension ref="A1:K59"/>
  <sheetViews>
    <sheetView zoomScale="125" zoomScaleNormal="125" zoomScalePageLayoutView="125" workbookViewId="0">
      <pane ySplit="1" topLeftCell="A28" activePane="bottomLeft" state="frozen"/>
      <selection activeCell="D2" sqref="D2"/>
      <selection pane="bottomLeft" sqref="A1:K35"/>
    </sheetView>
  </sheetViews>
  <sheetFormatPr baseColWidth="10" defaultRowHeight="16"/>
  <cols>
    <col min="4" max="4" width="10.83203125" style="9"/>
    <col min="5" max="5" width="21" style="3" customWidth="1"/>
    <col min="6" max="6" width="11" customWidth="1"/>
    <col min="7" max="11" width="13.83203125" customWidth="1"/>
  </cols>
  <sheetData>
    <row r="1" spans="1:11" s="2" customFormat="1">
      <c r="A1" s="2" t="s">
        <v>0</v>
      </c>
      <c r="B1" s="2" t="s">
        <v>1</v>
      </c>
      <c r="C1" t="s">
        <v>2</v>
      </c>
      <c r="D1" s="9" t="s">
        <v>3</v>
      </c>
      <c r="E1" s="5" t="s">
        <v>70</v>
      </c>
      <c r="F1" s="2" t="s">
        <v>40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>
      <c r="A2">
        <v>66</v>
      </c>
      <c r="B2">
        <v>539</v>
      </c>
      <c r="C2" t="s">
        <v>17</v>
      </c>
      <c r="D2" s="9">
        <v>10</v>
      </c>
      <c r="E2" s="3">
        <v>2.75</v>
      </c>
    </row>
    <row r="3" spans="1:11">
      <c r="A3">
        <v>56</v>
      </c>
      <c r="B3">
        <v>493</v>
      </c>
      <c r="C3" t="s">
        <v>19</v>
      </c>
      <c r="D3" s="9">
        <v>12</v>
      </c>
      <c r="E3" s="3">
        <v>2.82</v>
      </c>
    </row>
    <row r="4" spans="1:11">
      <c r="A4">
        <v>58</v>
      </c>
      <c r="B4">
        <v>421</v>
      </c>
      <c r="C4" t="s">
        <v>36</v>
      </c>
      <c r="D4" s="9">
        <v>15</v>
      </c>
      <c r="E4" s="3">
        <v>0</v>
      </c>
      <c r="G4">
        <v>0.98299999999999998</v>
      </c>
      <c r="H4">
        <v>8.5999999999999993E-2</v>
      </c>
      <c r="I4">
        <v>3.5999999999999997E-2</v>
      </c>
      <c r="J4">
        <v>0.49099999999999999</v>
      </c>
      <c r="K4">
        <v>0.81</v>
      </c>
    </row>
    <row r="5" spans="1:11">
      <c r="A5">
        <v>58</v>
      </c>
      <c r="B5">
        <v>832</v>
      </c>
      <c r="C5" t="s">
        <v>15</v>
      </c>
      <c r="D5" s="10">
        <v>15</v>
      </c>
      <c r="E5" s="3">
        <v>2.66</v>
      </c>
      <c r="F5" t="s">
        <v>41</v>
      </c>
      <c r="G5">
        <v>0.75</v>
      </c>
      <c r="H5">
        <v>5.2999999999999999E-2</v>
      </c>
      <c r="I5">
        <v>1.0999999999999999E-2</v>
      </c>
      <c r="J5">
        <v>0.22900000000000001</v>
      </c>
      <c r="K5">
        <v>0.59099999999999997</v>
      </c>
    </row>
    <row r="6" spans="1:11">
      <c r="A6">
        <v>58</v>
      </c>
      <c r="B6">
        <v>377</v>
      </c>
      <c r="C6" t="s">
        <v>34</v>
      </c>
      <c r="D6" s="10">
        <v>15</v>
      </c>
      <c r="E6" s="3">
        <v>2.7610000000000001</v>
      </c>
      <c r="G6">
        <v>0.86</v>
      </c>
      <c r="H6">
        <v>0.03</v>
      </c>
      <c r="I6">
        <v>1.6E-2</v>
      </c>
      <c r="J6">
        <v>0.36899999999999999</v>
      </c>
      <c r="K6">
        <v>0.56200000000000006</v>
      </c>
    </row>
    <row r="7" spans="1:11">
      <c r="A7">
        <v>66</v>
      </c>
      <c r="B7">
        <v>1223</v>
      </c>
      <c r="C7" t="s">
        <v>11</v>
      </c>
      <c r="D7" s="10">
        <v>15</v>
      </c>
      <c r="E7" s="3">
        <v>3.0049999999999999</v>
      </c>
      <c r="G7">
        <v>0.97099999999999997</v>
      </c>
      <c r="H7">
        <v>4.7E-2</v>
      </c>
      <c r="I7">
        <v>0.03</v>
      </c>
      <c r="J7">
        <v>0.36199999999999999</v>
      </c>
      <c r="K7">
        <v>0.69</v>
      </c>
    </row>
    <row r="8" spans="1:11">
      <c r="A8">
        <v>66</v>
      </c>
      <c r="B8">
        <v>1223</v>
      </c>
      <c r="C8" t="s">
        <v>11</v>
      </c>
      <c r="D8" s="10">
        <v>15</v>
      </c>
      <c r="E8" s="3">
        <v>2.746</v>
      </c>
      <c r="G8">
        <v>0.98599999999999999</v>
      </c>
      <c r="H8">
        <v>5.2999999999999999E-2</v>
      </c>
      <c r="I8">
        <v>0.04</v>
      </c>
      <c r="J8">
        <v>0.47599999999999998</v>
      </c>
      <c r="K8">
        <v>0.69699999999999995</v>
      </c>
    </row>
    <row r="9" spans="1:11">
      <c r="A9">
        <v>66</v>
      </c>
      <c r="B9">
        <v>732</v>
      </c>
      <c r="C9" t="s">
        <v>29</v>
      </c>
      <c r="D9" s="10">
        <v>15</v>
      </c>
      <c r="E9" s="3">
        <v>3.0449999999999999</v>
      </c>
      <c r="G9">
        <v>1.002</v>
      </c>
      <c r="H9">
        <v>6.0999999999999999E-2</v>
      </c>
      <c r="I9">
        <v>3.5000000000000003E-2</v>
      </c>
      <c r="J9">
        <v>0.40799999999999997</v>
      </c>
      <c r="K9">
        <v>0.79300000000000004</v>
      </c>
    </row>
    <row r="10" spans="1:11">
      <c r="A10">
        <v>66</v>
      </c>
      <c r="B10">
        <v>918</v>
      </c>
      <c r="C10" t="s">
        <v>29</v>
      </c>
      <c r="D10" s="10">
        <v>15</v>
      </c>
      <c r="E10" s="3">
        <v>2.984</v>
      </c>
      <c r="G10">
        <v>0.87</v>
      </c>
      <c r="H10">
        <v>3.7999999999999999E-2</v>
      </c>
      <c r="I10">
        <v>2.5000000000000001E-2</v>
      </c>
      <c r="J10">
        <v>0.32900000000000001</v>
      </c>
      <c r="K10">
        <v>0.68899999999999995</v>
      </c>
    </row>
    <row r="11" spans="1:11">
      <c r="A11">
        <v>56</v>
      </c>
      <c r="B11">
        <v>1326</v>
      </c>
      <c r="C11" t="s">
        <v>21</v>
      </c>
      <c r="D11" s="10">
        <v>17</v>
      </c>
      <c r="E11" s="3">
        <v>0</v>
      </c>
      <c r="G11">
        <v>0.89989999999999992</v>
      </c>
      <c r="H11">
        <v>0.12740000000000001</v>
      </c>
      <c r="I11">
        <v>8.8500000000000002E-3</v>
      </c>
      <c r="J11">
        <v>0.441</v>
      </c>
      <c r="K11">
        <v>0.64100000000000001</v>
      </c>
    </row>
    <row r="12" spans="1:11">
      <c r="A12">
        <v>58</v>
      </c>
      <c r="B12">
        <v>928</v>
      </c>
      <c r="C12" t="s">
        <v>20</v>
      </c>
      <c r="D12" s="10">
        <v>17</v>
      </c>
      <c r="E12" s="3">
        <v>3.2069999999999999</v>
      </c>
      <c r="G12">
        <v>0.95699999999999996</v>
      </c>
      <c r="H12">
        <v>3.7999999999999999E-2</v>
      </c>
      <c r="I12">
        <v>4.8000000000000001E-2</v>
      </c>
      <c r="J12">
        <v>0.374</v>
      </c>
      <c r="K12">
        <v>0.624</v>
      </c>
    </row>
    <row r="13" spans="1:11">
      <c r="A13">
        <v>58</v>
      </c>
      <c r="B13">
        <v>886</v>
      </c>
      <c r="C13" t="s">
        <v>21</v>
      </c>
      <c r="D13" s="10">
        <v>17</v>
      </c>
      <c r="E13" s="3">
        <v>2.7210000000000001</v>
      </c>
      <c r="F13" t="s">
        <v>41</v>
      </c>
      <c r="G13">
        <v>0.83499999999999996</v>
      </c>
      <c r="H13">
        <v>1.9E-2</v>
      </c>
      <c r="I13">
        <v>1.4E-2</v>
      </c>
      <c r="J13">
        <v>0.25900000000000001</v>
      </c>
      <c r="K13">
        <v>0.46700000000000003</v>
      </c>
    </row>
    <row r="14" spans="1:11">
      <c r="A14">
        <v>58</v>
      </c>
      <c r="B14">
        <v>974</v>
      </c>
      <c r="C14" t="s">
        <v>15</v>
      </c>
      <c r="D14" s="9">
        <v>18</v>
      </c>
      <c r="E14" s="3">
        <v>2.9470000000000001</v>
      </c>
      <c r="G14">
        <v>0.71899999999999997</v>
      </c>
      <c r="H14">
        <v>0.03</v>
      </c>
      <c r="I14">
        <v>2.5000000000000001E-2</v>
      </c>
      <c r="J14">
        <v>0.36599999999999999</v>
      </c>
      <c r="K14">
        <v>0.65500000000000003</v>
      </c>
    </row>
    <row r="15" spans="1:11">
      <c r="A15">
        <v>58</v>
      </c>
      <c r="B15">
        <v>981</v>
      </c>
      <c r="C15" t="s">
        <v>20</v>
      </c>
      <c r="D15" s="9">
        <v>18</v>
      </c>
      <c r="E15" s="3">
        <v>2.76</v>
      </c>
      <c r="G15">
        <v>0.88400000000000001</v>
      </c>
      <c r="H15">
        <v>5.5E-2</v>
      </c>
      <c r="I15">
        <v>4.2000000000000003E-2</v>
      </c>
      <c r="J15">
        <v>0.39700000000000002</v>
      </c>
      <c r="K15">
        <v>0.58899999999999997</v>
      </c>
    </row>
    <row r="16" spans="1:11">
      <c r="A16">
        <v>58</v>
      </c>
      <c r="B16">
        <v>1003</v>
      </c>
      <c r="C16" t="s">
        <v>15</v>
      </c>
      <c r="D16" s="9">
        <v>18</v>
      </c>
      <c r="E16" s="3">
        <v>2.8210000000000002</v>
      </c>
      <c r="H16">
        <v>8.4000000000000005E-2</v>
      </c>
      <c r="I16">
        <v>9.6000000000000002E-2</v>
      </c>
      <c r="J16">
        <v>0.41499999999999998</v>
      </c>
      <c r="K16">
        <v>0.8</v>
      </c>
    </row>
    <row r="17" spans="1:11">
      <c r="A17">
        <v>56</v>
      </c>
      <c r="B17">
        <v>1462</v>
      </c>
      <c r="C17" t="s">
        <v>20</v>
      </c>
      <c r="D17" s="10">
        <v>19</v>
      </c>
      <c r="E17" s="3">
        <v>2.677</v>
      </c>
      <c r="G17">
        <v>0.74</v>
      </c>
      <c r="H17">
        <v>3.5999999999999997E-2</v>
      </c>
      <c r="I17">
        <v>1.9780000000000002E-2</v>
      </c>
      <c r="J17">
        <v>0.34399999999999997</v>
      </c>
      <c r="K17">
        <v>0.50460000000000005</v>
      </c>
    </row>
    <row r="18" spans="1:11">
      <c r="A18">
        <v>56</v>
      </c>
      <c r="B18">
        <v>1441</v>
      </c>
      <c r="C18" t="s">
        <v>15</v>
      </c>
      <c r="D18" s="10">
        <v>19</v>
      </c>
      <c r="E18" s="3">
        <v>2.7894999999999999</v>
      </c>
      <c r="G18">
        <v>0.96499999999999997</v>
      </c>
      <c r="H18">
        <v>2.5000000000000001E-2</v>
      </c>
      <c r="I18">
        <v>1.0999999999999999E-2</v>
      </c>
    </row>
    <row r="19" spans="1:11">
      <c r="A19">
        <v>66</v>
      </c>
      <c r="B19">
        <v>1678</v>
      </c>
      <c r="C19" t="s">
        <v>13</v>
      </c>
      <c r="D19" s="10">
        <v>19</v>
      </c>
      <c r="E19" s="3">
        <v>3.0169999999999999</v>
      </c>
      <c r="G19">
        <v>1.1160000000000001</v>
      </c>
      <c r="H19">
        <v>0.108</v>
      </c>
      <c r="I19">
        <v>4.7E-2</v>
      </c>
      <c r="J19">
        <v>0.56899999999999995</v>
      </c>
      <c r="K19">
        <v>0.93100000000000005</v>
      </c>
    </row>
    <row r="20" spans="1:11">
      <c r="A20">
        <v>66</v>
      </c>
      <c r="B20">
        <v>1710</v>
      </c>
      <c r="C20" t="s">
        <v>21</v>
      </c>
      <c r="D20" s="10">
        <v>19</v>
      </c>
      <c r="E20" s="3">
        <v>2.968</v>
      </c>
      <c r="F20" t="s">
        <v>41</v>
      </c>
      <c r="G20">
        <v>0.93500000000000005</v>
      </c>
      <c r="H20">
        <v>8.4000000000000005E-2</v>
      </c>
      <c r="I20">
        <v>5.7000000000000002E-2</v>
      </c>
      <c r="J20">
        <v>0.28599999999999998</v>
      </c>
      <c r="K20">
        <v>0.67100000000000004</v>
      </c>
    </row>
    <row r="21" spans="1:11">
      <c r="A21">
        <v>58</v>
      </c>
      <c r="B21">
        <v>1011</v>
      </c>
      <c r="C21" t="s">
        <v>20</v>
      </c>
      <c r="D21" s="10">
        <v>19</v>
      </c>
      <c r="E21" s="3">
        <v>2.72</v>
      </c>
      <c r="G21">
        <v>0.84199999999999997</v>
      </c>
      <c r="H21">
        <v>6.0999999999999999E-2</v>
      </c>
      <c r="I21">
        <v>3.9E-2</v>
      </c>
      <c r="J21">
        <v>0.33600000000000002</v>
      </c>
      <c r="K21">
        <v>0.56699999999999995</v>
      </c>
    </row>
    <row r="22" spans="1:11">
      <c r="A22">
        <v>58</v>
      </c>
      <c r="B22">
        <v>1010</v>
      </c>
      <c r="C22" t="s">
        <v>34</v>
      </c>
      <c r="D22" s="10">
        <v>19</v>
      </c>
      <c r="E22" s="3">
        <v>2.9239999999999999</v>
      </c>
      <c r="G22">
        <v>0.95699999999999996</v>
      </c>
      <c r="H22">
        <v>3.9E-2</v>
      </c>
      <c r="I22">
        <v>5.3999999999999999E-2</v>
      </c>
      <c r="J22">
        <v>0.436</v>
      </c>
      <c r="K22">
        <v>0.629</v>
      </c>
    </row>
    <row r="23" spans="1:11">
      <c r="A23">
        <v>58</v>
      </c>
      <c r="B23">
        <v>1072</v>
      </c>
      <c r="C23" t="s">
        <v>20</v>
      </c>
      <c r="D23" s="9">
        <v>20</v>
      </c>
      <c r="E23" s="3">
        <v>2.633</v>
      </c>
      <c r="F23" t="s">
        <v>41</v>
      </c>
      <c r="G23">
        <v>0.98199999999999998</v>
      </c>
      <c r="H23">
        <v>8.5569999999999993E-2</v>
      </c>
      <c r="I23">
        <v>3.1890000000000002E-2</v>
      </c>
      <c r="K23">
        <v>0.75700000000000001</v>
      </c>
    </row>
    <row r="24" spans="1:11">
      <c r="A24">
        <v>56</v>
      </c>
      <c r="B24">
        <v>1479</v>
      </c>
      <c r="C24" t="s">
        <v>15</v>
      </c>
      <c r="D24" s="9">
        <v>20</v>
      </c>
      <c r="E24" s="3">
        <v>2.9944999999999999</v>
      </c>
      <c r="G24">
        <v>0.95884999999999998</v>
      </c>
      <c r="H24">
        <v>3.6469999999999995E-2</v>
      </c>
      <c r="I24">
        <v>2.5000000000000001E-2</v>
      </c>
      <c r="J24">
        <v>0.53289999999999993</v>
      </c>
      <c r="K24">
        <v>0.747</v>
      </c>
    </row>
    <row r="25" spans="1:11">
      <c r="A25">
        <v>58</v>
      </c>
      <c r="B25">
        <v>1060</v>
      </c>
      <c r="C25" t="s">
        <v>13</v>
      </c>
      <c r="D25" s="9">
        <v>20</v>
      </c>
      <c r="E25" s="3">
        <v>2.883</v>
      </c>
      <c r="G25">
        <v>0.84899999999999998</v>
      </c>
      <c r="H25">
        <v>8.5569999999999993E-2</v>
      </c>
      <c r="I25">
        <v>5.1580000000000001E-2</v>
      </c>
      <c r="J25">
        <v>0.437</v>
      </c>
      <c r="K25">
        <v>0.627</v>
      </c>
    </row>
    <row r="26" spans="1:11">
      <c r="A26">
        <v>58</v>
      </c>
      <c r="B26">
        <v>1064</v>
      </c>
      <c r="C26" t="s">
        <v>20</v>
      </c>
      <c r="D26" s="9">
        <v>20</v>
      </c>
      <c r="E26" s="3">
        <v>2.899</v>
      </c>
      <c r="G26">
        <v>0.86899999999999999</v>
      </c>
      <c r="H26">
        <v>9.8890000000000006E-2</v>
      </c>
      <c r="I26">
        <v>4.4749999999999998E-2</v>
      </c>
      <c r="J26">
        <v>0.56399999999999995</v>
      </c>
      <c r="K26">
        <v>0.61399999999999999</v>
      </c>
    </row>
    <row r="27" spans="1:11">
      <c r="A27">
        <v>56</v>
      </c>
      <c r="B27">
        <v>1538</v>
      </c>
      <c r="C27" t="s">
        <v>21</v>
      </c>
      <c r="D27" s="9">
        <v>20</v>
      </c>
      <c r="E27" s="3">
        <v>2.8679999999999999</v>
      </c>
      <c r="G27">
        <v>0.98969000000000007</v>
      </c>
      <c r="I27">
        <v>5.8999999999999997E-2</v>
      </c>
      <c r="J27">
        <v>0.48358000000000001</v>
      </c>
      <c r="K27">
        <v>0.74490000000000001</v>
      </c>
    </row>
    <row r="28" spans="1:11">
      <c r="A28">
        <v>58</v>
      </c>
      <c r="B28">
        <v>1159</v>
      </c>
      <c r="C28" t="s">
        <v>15</v>
      </c>
      <c r="D28" s="10">
        <v>21</v>
      </c>
      <c r="E28" s="3">
        <v>2.8340000000000001</v>
      </c>
      <c r="G28">
        <v>0.95</v>
      </c>
      <c r="H28">
        <v>5.0349999999999999E-2</v>
      </c>
      <c r="I28">
        <v>3.4029999999999998E-2</v>
      </c>
      <c r="J28">
        <v>0.55200000000000005</v>
      </c>
      <c r="K28">
        <v>0.30599999999999999</v>
      </c>
    </row>
    <row r="29" spans="1:11">
      <c r="A29">
        <v>58</v>
      </c>
      <c r="B29">
        <v>1147</v>
      </c>
      <c r="C29" t="s">
        <v>13</v>
      </c>
      <c r="D29" s="10">
        <v>21</v>
      </c>
      <c r="E29" s="3">
        <v>2.7210000000000001</v>
      </c>
      <c r="F29" t="s">
        <v>41</v>
      </c>
      <c r="G29">
        <v>0.86599999999999999</v>
      </c>
      <c r="H29">
        <v>2.8799999999999999E-2</v>
      </c>
      <c r="I29">
        <v>1.678E-2</v>
      </c>
      <c r="K29">
        <v>0.62</v>
      </c>
    </row>
    <row r="30" spans="1:11">
      <c r="A30">
        <v>58</v>
      </c>
      <c r="B30">
        <v>1147</v>
      </c>
      <c r="C30" t="s">
        <v>13</v>
      </c>
      <c r="D30" s="10">
        <v>21</v>
      </c>
      <c r="E30" s="3">
        <v>2.8359999999999999</v>
      </c>
      <c r="G30">
        <v>0.85799999999999998</v>
      </c>
      <c r="H30">
        <v>9.5700000000000007E-2</v>
      </c>
      <c r="I30">
        <v>4.48E-2</v>
      </c>
      <c r="J30">
        <v>0.36499999999999999</v>
      </c>
      <c r="K30">
        <v>0.622</v>
      </c>
    </row>
    <row r="31" spans="1:11">
      <c r="A31">
        <v>56</v>
      </c>
      <c r="B31">
        <v>1593</v>
      </c>
      <c r="C31" t="s">
        <v>21</v>
      </c>
      <c r="D31" s="10">
        <v>21</v>
      </c>
      <c r="E31" s="3">
        <v>2.8919999999999999</v>
      </c>
      <c r="G31">
        <v>0.94779999999999998</v>
      </c>
      <c r="H31">
        <v>4.07E-2</v>
      </c>
      <c r="I31">
        <v>1.5820000000000001E-2</v>
      </c>
      <c r="J31">
        <v>0.47849999999999998</v>
      </c>
      <c r="K31">
        <v>0.64685999999999999</v>
      </c>
    </row>
    <row r="32" spans="1:11">
      <c r="A32">
        <v>58</v>
      </c>
      <c r="B32">
        <v>1261</v>
      </c>
      <c r="C32" t="s">
        <v>13</v>
      </c>
      <c r="D32" s="9">
        <v>22</v>
      </c>
      <c r="E32" s="3">
        <v>2.7050000000000001</v>
      </c>
      <c r="G32">
        <v>0.82099999999999995</v>
      </c>
      <c r="H32">
        <v>4.5100000000000001E-2</v>
      </c>
      <c r="I32">
        <v>3.56E-2</v>
      </c>
      <c r="J32">
        <v>0.42099999999999999</v>
      </c>
      <c r="K32">
        <v>0.57399999999999995</v>
      </c>
    </row>
    <row r="33" spans="1:11">
      <c r="A33">
        <v>58</v>
      </c>
      <c r="B33">
        <v>1256</v>
      </c>
      <c r="C33" t="s">
        <v>21</v>
      </c>
      <c r="D33" s="10">
        <v>22</v>
      </c>
      <c r="E33" s="3">
        <v>3.073</v>
      </c>
      <c r="G33">
        <v>0.94799999999999995</v>
      </c>
      <c r="H33">
        <v>9.9099999999999994E-2</v>
      </c>
      <c r="I33">
        <v>2.5000000000000001E-2</v>
      </c>
      <c r="J33">
        <v>0.45200000000000001</v>
      </c>
      <c r="K33">
        <v>0.73</v>
      </c>
    </row>
    <row r="34" spans="1:11">
      <c r="A34">
        <v>56</v>
      </c>
      <c r="B34">
        <v>1701</v>
      </c>
      <c r="C34" t="s">
        <v>21</v>
      </c>
      <c r="D34" s="10">
        <v>22</v>
      </c>
      <c r="E34" s="3">
        <v>2.94</v>
      </c>
      <c r="G34">
        <v>0.80188000000000004</v>
      </c>
      <c r="H34">
        <v>5.5899999999999995E-3</v>
      </c>
      <c r="I34">
        <v>1.6E-2</v>
      </c>
      <c r="J34">
        <v>0.156</v>
      </c>
      <c r="K34">
        <v>0.5544</v>
      </c>
    </row>
    <row r="35" spans="1:11">
      <c r="A35">
        <v>56</v>
      </c>
      <c r="B35">
        <v>1764</v>
      </c>
      <c r="C35" t="s">
        <v>13</v>
      </c>
      <c r="D35" s="10">
        <v>23</v>
      </c>
      <c r="E35" s="3">
        <v>2.96584</v>
      </c>
      <c r="G35">
        <v>1.04677</v>
      </c>
      <c r="H35">
        <v>5.0659999999999997E-2</v>
      </c>
      <c r="I35">
        <v>1.678E-2</v>
      </c>
      <c r="J35">
        <v>0.45500000000000002</v>
      </c>
      <c r="K35">
        <v>0.67855999999999994</v>
      </c>
    </row>
    <row r="36" spans="1:11">
      <c r="E36" s="3">
        <v>0</v>
      </c>
    </row>
    <row r="37" spans="1:11">
      <c r="E37" s="3">
        <v>0</v>
      </c>
    </row>
    <row r="38" spans="1:11">
      <c r="E38" s="3">
        <v>0</v>
      </c>
    </row>
    <row r="39" spans="1:11">
      <c r="E39" s="3">
        <v>0</v>
      </c>
    </row>
    <row r="40" spans="1:11">
      <c r="E40" s="3">
        <v>0</v>
      </c>
    </row>
    <row r="41" spans="1:11">
      <c r="E41" s="3">
        <v>0</v>
      </c>
    </row>
    <row r="42" spans="1:11">
      <c r="E42" s="3">
        <v>0</v>
      </c>
    </row>
    <row r="43" spans="1:11">
      <c r="E43" s="3">
        <v>0</v>
      </c>
    </row>
    <row r="44" spans="1:11">
      <c r="E44" s="3">
        <v>0</v>
      </c>
    </row>
    <row r="45" spans="1:11">
      <c r="E45" s="3">
        <v>0</v>
      </c>
    </row>
    <row r="46" spans="1:11">
      <c r="E46" s="3">
        <v>0</v>
      </c>
    </row>
    <row r="47" spans="1:11">
      <c r="E47" s="3">
        <v>0</v>
      </c>
    </row>
    <row r="48" spans="1:11">
      <c r="E48" s="3">
        <v>0</v>
      </c>
    </row>
    <row r="49" spans="5:5">
      <c r="E49" s="3">
        <v>0</v>
      </c>
    </row>
    <row r="50" spans="5:5">
      <c r="E50" s="3">
        <v>0</v>
      </c>
    </row>
    <row r="51" spans="5:5">
      <c r="E51" s="3">
        <v>0</v>
      </c>
    </row>
    <row r="52" spans="5:5">
      <c r="E52" s="3">
        <v>0</v>
      </c>
    </row>
    <row r="53" spans="5:5">
      <c r="E53" s="3">
        <v>0</v>
      </c>
    </row>
    <row r="54" spans="5:5">
      <c r="E54" s="3">
        <v>0</v>
      </c>
    </row>
    <row r="55" spans="5:5">
      <c r="E55" s="3">
        <v>0</v>
      </c>
    </row>
    <row r="56" spans="5:5">
      <c r="E56" s="3">
        <v>0</v>
      </c>
    </row>
    <row r="57" spans="5:5">
      <c r="E57" s="3">
        <v>0</v>
      </c>
    </row>
    <row r="58" spans="5:5">
      <c r="E58" s="3">
        <v>0</v>
      </c>
    </row>
    <row r="59" spans="5:5">
      <c r="E59" s="3">
        <v>0</v>
      </c>
    </row>
  </sheetData>
  <pageMargins left="0.75" right="0.75" top="1" bottom="1" header="0.5" footer="0.5"/>
  <pageSetup paperSize="9" orientation="portrait" horizontalDpi="4294967292" verticalDpi="4294967292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B46D9-019E-314D-AA97-12041F8C3DF7}">
  <dimension ref="A1:K48"/>
  <sheetViews>
    <sheetView topLeftCell="B1" zoomScale="125" zoomScaleNormal="125" zoomScalePageLayoutView="125" workbookViewId="0">
      <pane ySplit="1" topLeftCell="A23" activePane="bottomLeft" state="frozen"/>
      <selection activeCell="D2" sqref="D2"/>
      <selection pane="bottomLeft" activeCell="B1" sqref="B1:K48"/>
    </sheetView>
  </sheetViews>
  <sheetFormatPr baseColWidth="10" defaultRowHeight="16"/>
  <cols>
    <col min="5" max="5" width="11" customWidth="1"/>
    <col min="6" max="6" width="23.6640625" style="3" customWidth="1"/>
    <col min="7" max="11" width="13.83203125" customWidth="1"/>
  </cols>
  <sheetData>
    <row r="1" spans="1:11" s="2" customFormat="1">
      <c r="A1" s="2" t="s">
        <v>0</v>
      </c>
      <c r="B1" s="2" t="s">
        <v>1</v>
      </c>
      <c r="C1" t="s">
        <v>2</v>
      </c>
      <c r="D1" t="s">
        <v>3</v>
      </c>
      <c r="E1" s="2" t="s">
        <v>40</v>
      </c>
      <c r="F1" s="5" t="s">
        <v>71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>
      <c r="A2">
        <v>56</v>
      </c>
      <c r="B2">
        <v>395</v>
      </c>
      <c r="C2" t="s">
        <v>19</v>
      </c>
      <c r="D2">
        <v>10</v>
      </c>
      <c r="F2" s="3">
        <v>2.57</v>
      </c>
    </row>
    <row r="3" spans="1:11">
      <c r="A3">
        <v>66</v>
      </c>
      <c r="B3">
        <v>513</v>
      </c>
      <c r="C3" t="s">
        <v>21</v>
      </c>
      <c r="D3">
        <v>11</v>
      </c>
      <c r="F3" s="3">
        <v>2.58</v>
      </c>
    </row>
    <row r="4" spans="1:11">
      <c r="A4">
        <v>66</v>
      </c>
      <c r="B4">
        <v>545</v>
      </c>
      <c r="C4" t="s">
        <v>25</v>
      </c>
      <c r="D4">
        <v>11</v>
      </c>
      <c r="F4" s="3">
        <v>2.4300000000000002</v>
      </c>
    </row>
    <row r="5" spans="1:11">
      <c r="A5">
        <v>66</v>
      </c>
      <c r="B5">
        <v>545</v>
      </c>
      <c r="C5" t="s">
        <v>25</v>
      </c>
      <c r="D5">
        <v>11</v>
      </c>
      <c r="F5" s="3">
        <v>2.4300000000000002</v>
      </c>
    </row>
    <row r="6" spans="1:11">
      <c r="A6">
        <v>66</v>
      </c>
      <c r="B6">
        <v>545</v>
      </c>
      <c r="C6" t="s">
        <v>25</v>
      </c>
      <c r="D6">
        <v>11</v>
      </c>
      <c r="F6" s="3">
        <v>2.48</v>
      </c>
    </row>
    <row r="7" spans="1:11">
      <c r="A7">
        <v>56</v>
      </c>
      <c r="B7">
        <v>409</v>
      </c>
      <c r="C7" t="s">
        <v>19</v>
      </c>
      <c r="D7">
        <v>12</v>
      </c>
      <c r="F7" s="3">
        <v>2.58</v>
      </c>
    </row>
    <row r="8" spans="1:11">
      <c r="A8">
        <v>56</v>
      </c>
      <c r="B8">
        <v>409</v>
      </c>
      <c r="C8" t="s">
        <v>19</v>
      </c>
      <c r="D8">
        <v>12</v>
      </c>
      <c r="E8" t="s">
        <v>41</v>
      </c>
      <c r="F8" s="3">
        <v>2.67</v>
      </c>
    </row>
    <row r="9" spans="1:11">
      <c r="A9">
        <v>66</v>
      </c>
      <c r="B9">
        <v>695</v>
      </c>
      <c r="C9" t="s">
        <v>17</v>
      </c>
      <c r="D9">
        <v>14</v>
      </c>
      <c r="F9" s="3">
        <v>2.5910000000000002</v>
      </c>
      <c r="G9">
        <v>0.79500000000000004</v>
      </c>
      <c r="H9">
        <v>0.124</v>
      </c>
      <c r="I9">
        <v>1.9E-2</v>
      </c>
      <c r="J9">
        <v>0.35199999999999998</v>
      </c>
      <c r="K9">
        <v>0.45100000000000001</v>
      </c>
    </row>
    <row r="10" spans="1:11">
      <c r="A10">
        <v>66</v>
      </c>
      <c r="B10">
        <v>713</v>
      </c>
      <c r="C10" t="s">
        <v>19</v>
      </c>
      <c r="D10">
        <v>14</v>
      </c>
      <c r="F10" s="3">
        <v>2.9</v>
      </c>
    </row>
    <row r="11" spans="1:11">
      <c r="A11">
        <v>66</v>
      </c>
      <c r="B11">
        <v>716</v>
      </c>
      <c r="C11" t="s">
        <v>25</v>
      </c>
      <c r="D11">
        <v>14</v>
      </c>
      <c r="F11" s="3">
        <v>2.911</v>
      </c>
      <c r="G11">
        <v>0.92</v>
      </c>
      <c r="H11">
        <v>0.151</v>
      </c>
      <c r="I11">
        <v>3.5000000000000003E-2</v>
      </c>
      <c r="J11">
        <v>0.46200000000000002</v>
      </c>
      <c r="K11">
        <v>0.60599999999999998</v>
      </c>
    </row>
    <row r="12" spans="1:11">
      <c r="A12">
        <v>66</v>
      </c>
      <c r="B12">
        <v>716</v>
      </c>
      <c r="C12" t="s">
        <v>25</v>
      </c>
      <c r="D12">
        <v>14</v>
      </c>
      <c r="F12" s="3">
        <v>3.0339999999999998</v>
      </c>
      <c r="G12">
        <v>0.8</v>
      </c>
      <c r="H12">
        <v>0.182</v>
      </c>
      <c r="I12">
        <v>0</v>
      </c>
      <c r="J12">
        <v>0.36899999999999999</v>
      </c>
      <c r="K12">
        <v>0.57399999999999995</v>
      </c>
    </row>
    <row r="13" spans="1:11">
      <c r="A13">
        <v>58</v>
      </c>
      <c r="B13">
        <v>775</v>
      </c>
      <c r="C13" t="s">
        <v>20</v>
      </c>
      <c r="D13">
        <v>15</v>
      </c>
      <c r="F13" s="3">
        <v>2.4809999999999999</v>
      </c>
      <c r="G13">
        <v>0.86899999999999999</v>
      </c>
      <c r="H13">
        <v>0.113</v>
      </c>
      <c r="I13">
        <v>2.1000000000000001E-2</v>
      </c>
      <c r="J13">
        <v>0.26</v>
      </c>
      <c r="K13">
        <v>0.499</v>
      </c>
    </row>
    <row r="14" spans="1:11">
      <c r="A14">
        <v>58</v>
      </c>
      <c r="B14">
        <v>803</v>
      </c>
      <c r="C14" t="s">
        <v>20</v>
      </c>
      <c r="D14">
        <v>15</v>
      </c>
      <c r="F14" s="3">
        <v>2.5209999999999999</v>
      </c>
      <c r="G14">
        <v>0.70099999999999996</v>
      </c>
      <c r="H14">
        <v>0.17799999999999999</v>
      </c>
      <c r="I14">
        <v>2.5999999999999999E-2</v>
      </c>
      <c r="J14">
        <v>0.44900000000000001</v>
      </c>
      <c r="K14">
        <v>0.52200000000000002</v>
      </c>
    </row>
    <row r="15" spans="1:11">
      <c r="A15">
        <v>58</v>
      </c>
      <c r="B15">
        <v>850</v>
      </c>
      <c r="C15" t="s">
        <v>25</v>
      </c>
      <c r="D15">
        <v>15</v>
      </c>
      <c r="F15" s="3">
        <v>2.5680000000000001</v>
      </c>
      <c r="G15">
        <v>0.75900000000000001</v>
      </c>
      <c r="H15">
        <v>0.154</v>
      </c>
      <c r="I15">
        <v>2.8000000000000001E-2</v>
      </c>
      <c r="J15">
        <v>0.38300000000000001</v>
      </c>
      <c r="K15">
        <v>0.51300000000000001</v>
      </c>
    </row>
    <row r="16" spans="1:11">
      <c r="A16">
        <v>58</v>
      </c>
      <c r="B16">
        <v>748</v>
      </c>
      <c r="C16" t="s">
        <v>15</v>
      </c>
      <c r="D16">
        <v>15</v>
      </c>
      <c r="F16" s="3">
        <v>2.6539999999999999</v>
      </c>
      <c r="G16">
        <v>0</v>
      </c>
      <c r="H16">
        <v>9.5000000000000001E-2</v>
      </c>
      <c r="I16">
        <v>5.5E-2</v>
      </c>
      <c r="J16">
        <v>0.312</v>
      </c>
      <c r="K16">
        <v>0.51600000000000001</v>
      </c>
    </row>
    <row r="17" spans="1:11">
      <c r="A17">
        <v>66</v>
      </c>
      <c r="B17">
        <v>1114</v>
      </c>
      <c r="C17" t="s">
        <v>35</v>
      </c>
      <c r="D17">
        <v>15</v>
      </c>
      <c r="F17" s="3">
        <v>2.665</v>
      </c>
      <c r="G17">
        <v>0.69099999999999995</v>
      </c>
      <c r="H17">
        <v>0.17100000000000001</v>
      </c>
      <c r="I17">
        <v>0.03</v>
      </c>
      <c r="J17">
        <v>0.36599999999999999</v>
      </c>
      <c r="K17">
        <v>0.52600000000000002</v>
      </c>
    </row>
    <row r="18" spans="1:11">
      <c r="A18">
        <v>66</v>
      </c>
      <c r="B18">
        <v>1359</v>
      </c>
      <c r="C18" t="s">
        <v>25</v>
      </c>
      <c r="D18">
        <v>15</v>
      </c>
      <c r="F18" s="3">
        <v>2.5739999999999998</v>
      </c>
      <c r="G18">
        <v>0.74099999999999999</v>
      </c>
      <c r="H18">
        <v>0.153</v>
      </c>
      <c r="I18">
        <v>1.6E-2</v>
      </c>
      <c r="J18">
        <v>0.29199999999999998</v>
      </c>
      <c r="K18">
        <v>0.44400000000000001</v>
      </c>
    </row>
    <row r="19" spans="1:11">
      <c r="A19">
        <v>58</v>
      </c>
      <c r="B19">
        <v>411</v>
      </c>
      <c r="C19" t="s">
        <v>27</v>
      </c>
      <c r="D19">
        <v>15</v>
      </c>
      <c r="F19" s="3">
        <v>2.3170000000000002</v>
      </c>
      <c r="G19">
        <v>0.73099999999999998</v>
      </c>
      <c r="H19">
        <v>0.221</v>
      </c>
      <c r="I19">
        <v>3.1E-2</v>
      </c>
      <c r="J19">
        <v>0</v>
      </c>
      <c r="K19">
        <v>0</v>
      </c>
    </row>
    <row r="20" spans="1:11">
      <c r="A20">
        <v>58</v>
      </c>
      <c r="B20">
        <v>411</v>
      </c>
      <c r="C20" t="s">
        <v>27</v>
      </c>
      <c r="D20">
        <v>15</v>
      </c>
      <c r="F20" s="3">
        <v>2.5369999999999999</v>
      </c>
      <c r="G20">
        <v>0.77800000000000002</v>
      </c>
      <c r="H20">
        <v>0.161</v>
      </c>
      <c r="I20">
        <v>1.7000000000000001E-2</v>
      </c>
      <c r="J20">
        <v>0.27700000000000002</v>
      </c>
      <c r="K20">
        <v>0.47799999999999998</v>
      </c>
    </row>
    <row r="21" spans="1:11">
      <c r="A21">
        <v>58</v>
      </c>
      <c r="B21">
        <v>439</v>
      </c>
      <c r="C21" t="s">
        <v>27</v>
      </c>
      <c r="D21">
        <v>15</v>
      </c>
      <c r="F21" s="3">
        <v>2.919</v>
      </c>
      <c r="G21">
        <v>1.0329999999999999</v>
      </c>
      <c r="H21">
        <v>0.15</v>
      </c>
      <c r="I21">
        <v>2.7E-2</v>
      </c>
      <c r="J21">
        <v>0.41</v>
      </c>
      <c r="K21">
        <v>0.76700000000000002</v>
      </c>
    </row>
    <row r="22" spans="1:11">
      <c r="A22">
        <v>66</v>
      </c>
      <c r="B22">
        <v>1438</v>
      </c>
      <c r="C22" t="s">
        <v>20</v>
      </c>
      <c r="D22">
        <v>17</v>
      </c>
      <c r="E22" t="s">
        <v>41</v>
      </c>
      <c r="F22" s="3">
        <v>2.42</v>
      </c>
      <c r="G22">
        <v>0.76900000000000002</v>
      </c>
      <c r="H22">
        <v>0.248</v>
      </c>
      <c r="I22">
        <v>2.5000000000000001E-2</v>
      </c>
      <c r="J22">
        <v>0.318</v>
      </c>
      <c r="K22">
        <v>0.53800000000000003</v>
      </c>
    </row>
    <row r="23" spans="1:11">
      <c r="A23">
        <v>56</v>
      </c>
      <c r="B23">
        <v>1305</v>
      </c>
      <c r="C23" t="s">
        <v>13</v>
      </c>
      <c r="D23">
        <v>17</v>
      </c>
      <c r="F23" s="3">
        <v>2.6746999999999996</v>
      </c>
      <c r="G23">
        <v>0.80579999999999996</v>
      </c>
      <c r="H23">
        <v>0.13980000000000001</v>
      </c>
      <c r="I23">
        <v>5.6000000000000001E-2</v>
      </c>
      <c r="J23">
        <v>0.46300000000000002</v>
      </c>
      <c r="K23">
        <v>0.64870000000000005</v>
      </c>
    </row>
    <row r="24" spans="1:11">
      <c r="A24">
        <v>66</v>
      </c>
      <c r="B24">
        <v>1466</v>
      </c>
      <c r="C24" t="s">
        <v>20</v>
      </c>
      <c r="D24">
        <v>17</v>
      </c>
      <c r="F24" s="3">
        <v>2.69</v>
      </c>
      <c r="G24">
        <v>0.80200000000000005</v>
      </c>
      <c r="H24">
        <v>9.1999999999999998E-2</v>
      </c>
      <c r="I24">
        <v>1.6E-2</v>
      </c>
      <c r="J24">
        <v>0.39600000000000002</v>
      </c>
      <c r="K24">
        <v>0.58599999999999997</v>
      </c>
    </row>
    <row r="25" spans="1:11">
      <c r="A25">
        <v>56</v>
      </c>
      <c r="B25">
        <v>1331</v>
      </c>
      <c r="C25" t="s">
        <v>13</v>
      </c>
      <c r="D25">
        <v>17</v>
      </c>
      <c r="E25" t="s">
        <v>41</v>
      </c>
      <c r="F25" s="3">
        <v>2.7605999999999997</v>
      </c>
      <c r="G25">
        <v>0.78</v>
      </c>
      <c r="H25">
        <v>0.17599999999999999</v>
      </c>
      <c r="I25">
        <v>6.3899999999999998E-2</v>
      </c>
      <c r="J25">
        <v>0.498</v>
      </c>
      <c r="K25">
        <v>0.62</v>
      </c>
    </row>
    <row r="26" spans="1:11">
      <c r="A26">
        <v>56</v>
      </c>
      <c r="B26">
        <v>1387</v>
      </c>
      <c r="C26" t="s">
        <v>25</v>
      </c>
      <c r="D26">
        <v>18</v>
      </c>
      <c r="F26" s="3">
        <v>2.5830000000000002</v>
      </c>
    </row>
    <row r="27" spans="1:11">
      <c r="A27">
        <v>56</v>
      </c>
      <c r="B27">
        <v>1388</v>
      </c>
      <c r="C27" t="s">
        <v>21</v>
      </c>
      <c r="D27">
        <v>18</v>
      </c>
      <c r="E27" t="s">
        <v>41</v>
      </c>
      <c r="F27" s="3">
        <v>2.669</v>
      </c>
      <c r="G27">
        <v>0.83299999999999996</v>
      </c>
      <c r="H27">
        <v>0.14799999999999999</v>
      </c>
      <c r="I27">
        <v>3.3000000000000002E-2</v>
      </c>
      <c r="J27">
        <v>0.34100000000000003</v>
      </c>
      <c r="K27">
        <v>0.56699999999999995</v>
      </c>
    </row>
    <row r="28" spans="1:11">
      <c r="A28">
        <v>58</v>
      </c>
      <c r="B28">
        <v>968</v>
      </c>
      <c r="C28" t="s">
        <v>21</v>
      </c>
      <c r="D28">
        <v>18</v>
      </c>
      <c r="E28" t="s">
        <v>41</v>
      </c>
      <c r="F28" s="3">
        <v>2.536</v>
      </c>
      <c r="G28">
        <v>0.92900000000000005</v>
      </c>
      <c r="H28">
        <v>0.185</v>
      </c>
      <c r="I28">
        <v>8.8999999999999996E-2</v>
      </c>
      <c r="J28">
        <v>0</v>
      </c>
      <c r="K28">
        <v>0</v>
      </c>
    </row>
    <row r="29" spans="1:11">
      <c r="A29">
        <v>58</v>
      </c>
      <c r="B29">
        <v>996</v>
      </c>
      <c r="C29" t="s">
        <v>20</v>
      </c>
      <c r="D29">
        <v>18</v>
      </c>
      <c r="F29" s="3">
        <v>2.5712199999999998</v>
      </c>
      <c r="G29">
        <v>0.75827</v>
      </c>
      <c r="H29">
        <v>0.16309999999999999</v>
      </c>
      <c r="I29">
        <v>4.5100000000000001E-2</v>
      </c>
      <c r="J29">
        <v>0.35960000000000003</v>
      </c>
      <c r="K29">
        <v>0.46255000000000002</v>
      </c>
    </row>
    <row r="30" spans="1:11">
      <c r="A30">
        <v>58</v>
      </c>
      <c r="B30">
        <v>981</v>
      </c>
      <c r="C30" t="s">
        <v>20</v>
      </c>
      <c r="D30">
        <v>18</v>
      </c>
      <c r="F30" s="3">
        <v>2.641</v>
      </c>
      <c r="G30">
        <v>0.76100000000000001</v>
      </c>
      <c r="H30">
        <v>0.17899999999999999</v>
      </c>
      <c r="I30">
        <v>3.7999999999999999E-2</v>
      </c>
      <c r="J30">
        <v>0.38200000000000001</v>
      </c>
      <c r="K30">
        <v>0.497</v>
      </c>
    </row>
    <row r="31" spans="1:11">
      <c r="A31">
        <v>58</v>
      </c>
      <c r="B31">
        <v>974</v>
      </c>
      <c r="C31" t="s">
        <v>15</v>
      </c>
      <c r="D31">
        <v>18</v>
      </c>
      <c r="F31" s="3">
        <v>2.7109999999999999</v>
      </c>
      <c r="G31">
        <v>0.85699999999999998</v>
      </c>
      <c r="H31">
        <v>5.2999999999999999E-2</v>
      </c>
      <c r="I31">
        <v>1.6E-2</v>
      </c>
      <c r="J31">
        <v>0.248</v>
      </c>
      <c r="K31">
        <v>0.53400000000000003</v>
      </c>
    </row>
    <row r="32" spans="1:11">
      <c r="A32">
        <v>58</v>
      </c>
      <c r="B32">
        <v>996</v>
      </c>
      <c r="C32" t="s">
        <v>20</v>
      </c>
      <c r="D32">
        <v>18</v>
      </c>
      <c r="F32" s="3">
        <v>2.8270999999999997</v>
      </c>
      <c r="G32">
        <v>0.97954999999999992</v>
      </c>
      <c r="H32">
        <v>7.2840000000000002E-2</v>
      </c>
      <c r="I32">
        <v>6.0380000000000003E-2</v>
      </c>
      <c r="J32">
        <v>0.46679000000000004</v>
      </c>
      <c r="K32">
        <v>0.69264999999999999</v>
      </c>
    </row>
    <row r="33" spans="1:11">
      <c r="A33">
        <v>58</v>
      </c>
      <c r="B33">
        <v>974</v>
      </c>
      <c r="C33" t="s">
        <v>15</v>
      </c>
      <c r="D33">
        <v>18</v>
      </c>
      <c r="F33" s="3">
        <v>2.8540000000000001</v>
      </c>
      <c r="G33">
        <v>0.86399999999999999</v>
      </c>
      <c r="H33">
        <v>0.17599999999999999</v>
      </c>
      <c r="I33">
        <v>2.7E-2</v>
      </c>
      <c r="J33">
        <v>0.41399999999999998</v>
      </c>
      <c r="K33">
        <v>0.61</v>
      </c>
    </row>
    <row r="34" spans="1:11">
      <c r="A34">
        <v>66</v>
      </c>
      <c r="B34">
        <v>1701</v>
      </c>
      <c r="C34" t="s">
        <v>20</v>
      </c>
      <c r="D34">
        <v>19</v>
      </c>
      <c r="E34" t="s">
        <v>41</v>
      </c>
      <c r="F34" s="3">
        <v>2.3370000000000002</v>
      </c>
      <c r="G34">
        <v>0.79200000000000004</v>
      </c>
      <c r="H34">
        <v>0.19</v>
      </c>
      <c r="I34">
        <v>2.8000000000000001E-2</v>
      </c>
      <c r="J34">
        <v>0.33600000000000002</v>
      </c>
      <c r="K34">
        <v>0.54</v>
      </c>
    </row>
    <row r="35" spans="1:11">
      <c r="A35">
        <v>58</v>
      </c>
      <c r="B35">
        <v>1017</v>
      </c>
      <c r="C35" t="s">
        <v>13</v>
      </c>
      <c r="D35">
        <v>19</v>
      </c>
      <c r="F35" s="3">
        <v>2.367</v>
      </c>
      <c r="G35">
        <v>0.879</v>
      </c>
      <c r="H35">
        <v>0.187</v>
      </c>
      <c r="I35">
        <v>0.03</v>
      </c>
      <c r="J35">
        <v>0.35</v>
      </c>
      <c r="K35">
        <v>0.61</v>
      </c>
    </row>
    <row r="36" spans="1:11">
      <c r="A36">
        <v>58</v>
      </c>
      <c r="B36">
        <v>1039</v>
      </c>
      <c r="C36" t="s">
        <v>44</v>
      </c>
      <c r="D36">
        <v>19</v>
      </c>
      <c r="F36" s="3">
        <v>2.4430000000000001</v>
      </c>
      <c r="G36">
        <v>0.83599999999999997</v>
      </c>
      <c r="H36">
        <v>0.28499999999999998</v>
      </c>
      <c r="I36">
        <v>2.4E-2</v>
      </c>
      <c r="J36">
        <v>0.50600000000000001</v>
      </c>
      <c r="K36">
        <v>0.58599999999999997</v>
      </c>
    </row>
    <row r="37" spans="1:11">
      <c r="A37">
        <v>58</v>
      </c>
      <c r="B37">
        <v>1030</v>
      </c>
      <c r="C37" t="s">
        <v>34</v>
      </c>
      <c r="D37">
        <v>19</v>
      </c>
      <c r="F37" s="3">
        <v>2.5249999999999999</v>
      </c>
      <c r="G37">
        <v>0.77600000000000002</v>
      </c>
      <c r="H37">
        <v>0.17499999999999999</v>
      </c>
      <c r="I37">
        <v>5.8409999999999997E-2</v>
      </c>
      <c r="J37">
        <v>0.33900000000000002</v>
      </c>
      <c r="K37">
        <v>0.439</v>
      </c>
    </row>
    <row r="38" spans="1:11">
      <c r="A38">
        <v>58</v>
      </c>
      <c r="B38">
        <v>1015</v>
      </c>
      <c r="C38" t="s">
        <v>21</v>
      </c>
      <c r="D38">
        <v>19</v>
      </c>
      <c r="F38" s="3">
        <v>2.5390000000000001</v>
      </c>
      <c r="G38">
        <v>0.72699999999999998</v>
      </c>
      <c r="H38">
        <v>0.247</v>
      </c>
      <c r="I38">
        <v>1.7000000000000001E-2</v>
      </c>
      <c r="J38">
        <v>0.375</v>
      </c>
      <c r="K38">
        <v>0.52200000000000002</v>
      </c>
    </row>
    <row r="39" spans="1:11">
      <c r="A39">
        <v>66</v>
      </c>
      <c r="B39">
        <v>1669</v>
      </c>
      <c r="C39" t="s">
        <v>21</v>
      </c>
      <c r="D39">
        <v>19</v>
      </c>
      <c r="F39" s="3">
        <v>2.6890000000000001</v>
      </c>
      <c r="G39">
        <v>0.92200000000000004</v>
      </c>
      <c r="H39">
        <v>0.19</v>
      </c>
      <c r="I39">
        <v>5.2999999999999999E-2</v>
      </c>
      <c r="J39">
        <v>0.34100000000000003</v>
      </c>
      <c r="K39">
        <v>0.52700000000000002</v>
      </c>
    </row>
    <row r="40" spans="1:11">
      <c r="A40">
        <v>56</v>
      </c>
      <c r="B40">
        <v>1479</v>
      </c>
      <c r="C40" t="s">
        <v>15</v>
      </c>
      <c r="D40">
        <v>20</v>
      </c>
      <c r="F40" s="3">
        <v>2.6038000000000001</v>
      </c>
      <c r="G40">
        <v>0.9466</v>
      </c>
      <c r="H40">
        <v>6.1799999999999994E-2</v>
      </c>
      <c r="I40">
        <v>3.0890000000000001E-2</v>
      </c>
      <c r="J40">
        <v>0.47667000000000004</v>
      </c>
      <c r="K40">
        <v>0.70775999999999994</v>
      </c>
    </row>
    <row r="41" spans="1:11">
      <c r="A41">
        <v>66</v>
      </c>
      <c r="B41">
        <v>1777</v>
      </c>
      <c r="C41" t="s">
        <v>15</v>
      </c>
      <c r="D41">
        <v>20</v>
      </c>
      <c r="F41" s="3">
        <v>2.6139999999999999</v>
      </c>
      <c r="G41">
        <v>0.84589999999999999</v>
      </c>
      <c r="H41">
        <v>0.20200000000000001</v>
      </c>
      <c r="I41">
        <v>1.9780000000000002E-2</v>
      </c>
      <c r="J41">
        <v>0.38039999999999996</v>
      </c>
      <c r="K41">
        <v>0.58275999999999994</v>
      </c>
    </row>
    <row r="42" spans="1:11">
      <c r="A42">
        <v>56</v>
      </c>
      <c r="B42">
        <v>1495</v>
      </c>
      <c r="C42" t="s">
        <v>21</v>
      </c>
      <c r="D42">
        <v>20</v>
      </c>
      <c r="F42" s="3">
        <v>2.71</v>
      </c>
      <c r="G42">
        <v>0.85899999999999999</v>
      </c>
      <c r="H42">
        <v>0.21259999999999998</v>
      </c>
      <c r="I42">
        <v>8.5599999999999996E-2</v>
      </c>
      <c r="J42">
        <v>0.34799999999999998</v>
      </c>
      <c r="K42">
        <v>0.60899999999999999</v>
      </c>
    </row>
    <row r="43" spans="1:11">
      <c r="A43">
        <v>56</v>
      </c>
      <c r="B43">
        <v>1512</v>
      </c>
      <c r="C43" t="s">
        <v>13</v>
      </c>
      <c r="D43">
        <v>20</v>
      </c>
      <c r="F43" s="3">
        <v>2.7299699999999998</v>
      </c>
      <c r="G43">
        <v>0.96499999999999997</v>
      </c>
      <c r="H43">
        <v>0.192</v>
      </c>
      <c r="I43">
        <v>3.0890000000000001E-2</v>
      </c>
      <c r="J43">
        <v>0.44400000000000001</v>
      </c>
      <c r="K43">
        <v>0.70499999999999996</v>
      </c>
    </row>
    <row r="44" spans="1:11">
      <c r="A44">
        <v>58</v>
      </c>
      <c r="B44">
        <v>1080</v>
      </c>
      <c r="C44" t="s">
        <v>13</v>
      </c>
      <c r="D44">
        <v>20</v>
      </c>
      <c r="F44" s="3">
        <v>2.4780000000000002</v>
      </c>
      <c r="G44">
        <v>0.81799999999999995</v>
      </c>
      <c r="H44">
        <v>0.14699999999999999</v>
      </c>
      <c r="I44">
        <v>2.5000000000000001E-2</v>
      </c>
      <c r="J44">
        <v>0.317</v>
      </c>
      <c r="K44">
        <v>0.58699999999999997</v>
      </c>
    </row>
    <row r="45" spans="1:11">
      <c r="A45">
        <v>58</v>
      </c>
      <c r="B45">
        <v>1060</v>
      </c>
      <c r="C45" t="s">
        <v>13</v>
      </c>
      <c r="D45">
        <v>20</v>
      </c>
      <c r="F45" s="3">
        <v>2.609</v>
      </c>
      <c r="G45">
        <v>0.80400000000000005</v>
      </c>
      <c r="H45">
        <v>0.10299999999999999</v>
      </c>
      <c r="I45">
        <v>4.2000000000000003E-2</v>
      </c>
      <c r="J45">
        <v>0.41699999999999998</v>
      </c>
      <c r="K45">
        <v>0.57699999999999996</v>
      </c>
    </row>
    <row r="46" spans="1:11">
      <c r="A46">
        <v>56</v>
      </c>
      <c r="B46">
        <v>1569</v>
      </c>
      <c r="C46" t="s">
        <v>20</v>
      </c>
      <c r="D46">
        <v>21</v>
      </c>
      <c r="F46" s="3">
        <v>2.38</v>
      </c>
      <c r="G46">
        <v>0.77900000000000003</v>
      </c>
      <c r="H46">
        <v>0.13997000000000001</v>
      </c>
      <c r="I46">
        <v>1.4E-2</v>
      </c>
      <c r="J46">
        <v>0.374</v>
      </c>
      <c r="K46">
        <v>0.51100000000000001</v>
      </c>
    </row>
    <row r="47" spans="1:11">
      <c r="A47">
        <v>58</v>
      </c>
      <c r="B47">
        <v>1163</v>
      </c>
      <c r="C47" t="s">
        <v>20</v>
      </c>
      <c r="D47">
        <v>21</v>
      </c>
      <c r="F47" s="3">
        <v>2.9089999999999998</v>
      </c>
      <c r="G47">
        <v>0.77900000000000003</v>
      </c>
      <c r="H47">
        <v>0.13400000000000001</v>
      </c>
      <c r="I47">
        <v>2.7969999999999998E-2</v>
      </c>
      <c r="J47">
        <v>0.53700000000000003</v>
      </c>
      <c r="K47">
        <v>0.64600000000000002</v>
      </c>
    </row>
    <row r="48" spans="1:11">
      <c r="A48">
        <v>58</v>
      </c>
      <c r="B48">
        <v>1295</v>
      </c>
      <c r="C48" t="s">
        <v>20</v>
      </c>
      <c r="D48">
        <v>23</v>
      </c>
      <c r="F48" s="3">
        <v>2.528</v>
      </c>
      <c r="G48">
        <v>0.78100000000000003</v>
      </c>
      <c r="H48">
        <v>9.5590000000000008E-2</v>
      </c>
      <c r="I48">
        <v>3.8960000000000002E-2</v>
      </c>
      <c r="J48">
        <v>0.43798999999999999</v>
      </c>
      <c r="K48">
        <v>0.58547000000000005</v>
      </c>
    </row>
  </sheetData>
  <pageMargins left="0.75" right="0.75" top="1" bottom="1" header="0.5" footer="0.5"/>
  <pageSetup paperSize="9" orientation="portrait" horizontalDpi="4294967292" verticalDpi="4294967292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311CC-47C6-204F-8237-E65DA0185951}">
  <dimension ref="A1:H172"/>
  <sheetViews>
    <sheetView zoomScale="125" zoomScaleNormal="125" zoomScalePageLayoutView="125" workbookViewId="0">
      <pane ySplit="1" topLeftCell="A147" activePane="bottomLeft" state="frozen"/>
      <selection activeCell="D2" sqref="D2"/>
      <selection pane="bottomLeft" sqref="A1:H168"/>
    </sheetView>
  </sheetViews>
  <sheetFormatPr baseColWidth="10" defaultRowHeight="16"/>
  <cols>
    <col min="4" max="4" width="10.83203125" style="6"/>
    <col min="8" max="8" width="13.5" style="3" bestFit="1" customWidth="1"/>
  </cols>
  <sheetData>
    <row r="1" spans="1:8" s="2" customFormat="1">
      <c r="A1" s="2" t="s">
        <v>59</v>
      </c>
      <c r="B1" s="2" t="s">
        <v>60</v>
      </c>
      <c r="C1" t="s">
        <v>61</v>
      </c>
      <c r="D1" s="6" t="s">
        <v>62</v>
      </c>
      <c r="E1" t="s">
        <v>63</v>
      </c>
      <c r="F1" s="2" t="s">
        <v>64</v>
      </c>
      <c r="G1" s="2" t="s">
        <v>65</v>
      </c>
      <c r="H1" s="5" t="s">
        <v>66</v>
      </c>
    </row>
    <row r="2" spans="1:8">
      <c r="A2" s="2" t="s">
        <v>0</v>
      </c>
      <c r="B2" s="2" t="s">
        <v>1</v>
      </c>
      <c r="C2" t="s">
        <v>2</v>
      </c>
      <c r="D2" s="6" t="s">
        <v>3</v>
      </c>
      <c r="F2" s="2" t="s">
        <v>45</v>
      </c>
      <c r="G2" s="2" t="s">
        <v>40</v>
      </c>
      <c r="H2" s="5" t="s">
        <v>39</v>
      </c>
    </row>
    <row r="3" spans="1:8">
      <c r="A3">
        <v>56</v>
      </c>
      <c r="B3">
        <v>395</v>
      </c>
      <c r="C3" t="s">
        <v>19</v>
      </c>
      <c r="D3" s="6">
        <v>10</v>
      </c>
      <c r="F3" t="s">
        <v>46</v>
      </c>
      <c r="H3" s="3">
        <v>2.19</v>
      </c>
    </row>
    <row r="4" spans="1:8">
      <c r="A4">
        <v>56</v>
      </c>
      <c r="B4">
        <v>395</v>
      </c>
      <c r="C4" t="s">
        <v>19</v>
      </c>
      <c r="D4" s="6">
        <v>10</v>
      </c>
      <c r="F4" t="s">
        <v>47</v>
      </c>
      <c r="H4" s="3">
        <v>2.2400000000000002</v>
      </c>
    </row>
    <row r="5" spans="1:8">
      <c r="A5">
        <v>56</v>
      </c>
      <c r="B5">
        <v>395</v>
      </c>
      <c r="C5" t="s">
        <v>19</v>
      </c>
      <c r="D5" s="6">
        <v>10</v>
      </c>
      <c r="E5" t="s">
        <v>48</v>
      </c>
      <c r="F5" t="s">
        <v>49</v>
      </c>
      <c r="H5" s="3">
        <v>2.72</v>
      </c>
    </row>
    <row r="6" spans="1:8">
      <c r="A6">
        <v>56</v>
      </c>
      <c r="B6">
        <v>395</v>
      </c>
      <c r="C6" t="s">
        <v>19</v>
      </c>
      <c r="D6" s="6">
        <v>10</v>
      </c>
      <c r="F6" t="s">
        <v>50</v>
      </c>
      <c r="H6" s="3">
        <v>2.2999999999999998</v>
      </c>
    </row>
    <row r="7" spans="1:8">
      <c r="A7">
        <v>66</v>
      </c>
      <c r="B7">
        <v>522</v>
      </c>
      <c r="C7" t="s">
        <v>36</v>
      </c>
      <c r="D7" s="6">
        <v>10</v>
      </c>
      <c r="F7" t="s">
        <v>47</v>
      </c>
      <c r="H7" s="3">
        <v>2.33</v>
      </c>
    </row>
    <row r="8" spans="1:8">
      <c r="A8">
        <v>66</v>
      </c>
      <c r="B8">
        <v>522</v>
      </c>
      <c r="C8" t="s">
        <v>36</v>
      </c>
      <c r="D8" s="6">
        <v>10</v>
      </c>
      <c r="F8" t="s">
        <v>51</v>
      </c>
      <c r="H8" s="3">
        <v>1.57</v>
      </c>
    </row>
    <row r="9" spans="1:8">
      <c r="A9">
        <v>66</v>
      </c>
      <c r="B9">
        <v>513</v>
      </c>
      <c r="C9" t="s">
        <v>21</v>
      </c>
      <c r="D9" s="6">
        <v>11</v>
      </c>
      <c r="F9" t="s">
        <v>47</v>
      </c>
      <c r="H9" s="3">
        <v>2.14</v>
      </c>
    </row>
    <row r="10" spans="1:8">
      <c r="A10">
        <v>66</v>
      </c>
      <c r="B10">
        <v>513</v>
      </c>
      <c r="C10" t="s">
        <v>21</v>
      </c>
      <c r="D10" s="6">
        <v>11</v>
      </c>
      <c r="F10" t="s">
        <v>46</v>
      </c>
      <c r="H10" s="3">
        <v>2.0499999999999998</v>
      </c>
    </row>
    <row r="11" spans="1:8">
      <c r="A11">
        <v>58</v>
      </c>
      <c r="B11">
        <v>350</v>
      </c>
      <c r="C11" t="s">
        <v>52</v>
      </c>
      <c r="D11" s="6">
        <v>13</v>
      </c>
      <c r="F11" t="s">
        <v>47</v>
      </c>
      <c r="H11" s="3">
        <v>2.2599999999999998</v>
      </c>
    </row>
    <row r="12" spans="1:8">
      <c r="A12">
        <v>66</v>
      </c>
      <c r="B12">
        <v>751</v>
      </c>
      <c r="C12" t="s">
        <v>19</v>
      </c>
      <c r="D12" s="6">
        <v>13</v>
      </c>
      <c r="F12" t="s">
        <v>46</v>
      </c>
      <c r="H12" s="3">
        <v>2.35</v>
      </c>
    </row>
    <row r="13" spans="1:8">
      <c r="A13">
        <v>58</v>
      </c>
      <c r="B13">
        <v>628</v>
      </c>
      <c r="C13" t="s">
        <v>35</v>
      </c>
      <c r="D13" s="6">
        <v>14</v>
      </c>
      <c r="F13" t="s">
        <v>47</v>
      </c>
      <c r="H13" s="3">
        <v>3.024</v>
      </c>
    </row>
    <row r="14" spans="1:8">
      <c r="A14">
        <v>66</v>
      </c>
      <c r="B14">
        <v>710</v>
      </c>
      <c r="C14" t="s">
        <v>17</v>
      </c>
      <c r="D14" s="6">
        <v>14</v>
      </c>
      <c r="E14" t="s">
        <v>53</v>
      </c>
      <c r="F14" t="s">
        <v>54</v>
      </c>
      <c r="H14" s="3">
        <v>3.1389999999999998</v>
      </c>
    </row>
    <row r="15" spans="1:8">
      <c r="A15">
        <v>66</v>
      </c>
      <c r="B15">
        <v>709</v>
      </c>
      <c r="C15" t="s">
        <v>11</v>
      </c>
      <c r="D15" s="6">
        <v>14</v>
      </c>
      <c r="F15" t="s">
        <v>51</v>
      </c>
      <c r="H15" s="3">
        <v>2.3069999999999999</v>
      </c>
    </row>
    <row r="16" spans="1:8">
      <c r="A16">
        <v>66</v>
      </c>
      <c r="B16">
        <v>716</v>
      </c>
      <c r="C16" t="s">
        <v>25</v>
      </c>
      <c r="D16" s="6">
        <v>14</v>
      </c>
      <c r="E16" t="s">
        <v>48</v>
      </c>
      <c r="F16" t="s">
        <v>49</v>
      </c>
      <c r="H16" s="3">
        <v>2.8050000000000002</v>
      </c>
    </row>
    <row r="17" spans="1:8">
      <c r="A17">
        <v>66</v>
      </c>
      <c r="B17">
        <v>716</v>
      </c>
      <c r="C17" t="s">
        <v>25</v>
      </c>
      <c r="D17" s="6">
        <v>14</v>
      </c>
      <c r="F17" t="s">
        <v>50</v>
      </c>
      <c r="H17" s="3">
        <v>2.0659999999999998</v>
      </c>
    </row>
    <row r="18" spans="1:8">
      <c r="A18">
        <v>58</v>
      </c>
      <c r="B18">
        <v>729</v>
      </c>
      <c r="C18" t="s">
        <v>21</v>
      </c>
      <c r="D18" s="6">
        <v>15</v>
      </c>
      <c r="F18" t="s">
        <v>47</v>
      </c>
      <c r="H18" s="3">
        <v>3.246</v>
      </c>
    </row>
    <row r="19" spans="1:8">
      <c r="A19">
        <v>58</v>
      </c>
      <c r="B19">
        <v>850</v>
      </c>
      <c r="C19" t="s">
        <v>25</v>
      </c>
      <c r="D19" s="6">
        <v>15</v>
      </c>
      <c r="F19" t="s">
        <v>50</v>
      </c>
      <c r="H19" s="3">
        <v>2.23</v>
      </c>
    </row>
    <row r="20" spans="1:8">
      <c r="A20">
        <v>66</v>
      </c>
      <c r="B20">
        <v>763</v>
      </c>
      <c r="C20" t="s">
        <v>16</v>
      </c>
      <c r="D20" s="6">
        <v>15</v>
      </c>
      <c r="E20" t="s">
        <v>53</v>
      </c>
      <c r="F20" t="s">
        <v>54</v>
      </c>
      <c r="H20" s="3">
        <v>3.1880000000000002</v>
      </c>
    </row>
    <row r="21" spans="1:8">
      <c r="A21">
        <v>66</v>
      </c>
      <c r="B21">
        <v>763</v>
      </c>
      <c r="C21" t="s">
        <v>16</v>
      </c>
      <c r="D21" s="6">
        <v>15</v>
      </c>
      <c r="F21" t="s">
        <v>51</v>
      </c>
      <c r="H21" s="3">
        <v>1.585</v>
      </c>
    </row>
    <row r="22" spans="1:8">
      <c r="A22">
        <v>66</v>
      </c>
      <c r="B22">
        <v>763</v>
      </c>
      <c r="C22" t="s">
        <v>16</v>
      </c>
      <c r="D22" s="6">
        <v>15</v>
      </c>
      <c r="F22" t="s">
        <v>51</v>
      </c>
      <c r="H22" s="3">
        <v>1.63</v>
      </c>
    </row>
    <row r="23" spans="1:8">
      <c r="A23">
        <v>66</v>
      </c>
      <c r="B23">
        <v>763</v>
      </c>
      <c r="C23" t="s">
        <v>16</v>
      </c>
      <c r="D23" s="6">
        <v>15</v>
      </c>
      <c r="F23" t="s">
        <v>47</v>
      </c>
      <c r="H23" s="3">
        <v>2.0590000000000002</v>
      </c>
    </row>
    <row r="24" spans="1:8">
      <c r="A24">
        <v>66</v>
      </c>
      <c r="B24">
        <v>1321</v>
      </c>
      <c r="C24" t="s">
        <v>42</v>
      </c>
      <c r="D24" s="6">
        <v>15</v>
      </c>
      <c r="F24" t="s">
        <v>47</v>
      </c>
      <c r="H24" s="3">
        <v>2.6150000000000002</v>
      </c>
    </row>
    <row r="25" spans="1:8">
      <c r="A25">
        <v>66</v>
      </c>
      <c r="B25">
        <v>1323</v>
      </c>
      <c r="C25" t="s">
        <v>11</v>
      </c>
      <c r="D25" s="6">
        <v>15</v>
      </c>
      <c r="F25" t="s">
        <v>47</v>
      </c>
      <c r="H25" s="3">
        <v>2.3839999999999999</v>
      </c>
    </row>
    <row r="26" spans="1:8">
      <c r="A26">
        <v>66</v>
      </c>
      <c r="B26">
        <v>1156</v>
      </c>
      <c r="C26" t="s">
        <v>19</v>
      </c>
      <c r="D26" s="6">
        <v>15</v>
      </c>
      <c r="F26" t="s">
        <v>47</v>
      </c>
      <c r="H26" s="3">
        <v>2.2959999999999998</v>
      </c>
    </row>
    <row r="27" spans="1:8">
      <c r="A27">
        <v>58</v>
      </c>
      <c r="B27">
        <v>377</v>
      </c>
      <c r="C27" t="s">
        <v>34</v>
      </c>
      <c r="D27" s="6">
        <v>15</v>
      </c>
      <c r="E27" t="s">
        <v>53</v>
      </c>
      <c r="F27" t="s">
        <v>54</v>
      </c>
      <c r="H27" s="3">
        <v>3.3</v>
      </c>
    </row>
    <row r="28" spans="1:8">
      <c r="A28">
        <v>58</v>
      </c>
      <c r="B28">
        <v>411</v>
      </c>
      <c r="C28" t="s">
        <v>27</v>
      </c>
      <c r="D28" s="6">
        <v>15</v>
      </c>
      <c r="F28" t="s">
        <v>51</v>
      </c>
      <c r="H28" s="3">
        <v>1.821</v>
      </c>
    </row>
    <row r="29" spans="1:8">
      <c r="A29">
        <v>58</v>
      </c>
      <c r="B29">
        <v>411</v>
      </c>
      <c r="C29" t="s">
        <v>27</v>
      </c>
      <c r="D29" s="6">
        <v>15</v>
      </c>
      <c r="F29" t="s">
        <v>51</v>
      </c>
      <c r="H29" s="3">
        <v>1.8520000000000001</v>
      </c>
    </row>
    <row r="30" spans="1:8">
      <c r="A30">
        <v>58</v>
      </c>
      <c r="B30">
        <v>843</v>
      </c>
      <c r="C30" t="s">
        <v>13</v>
      </c>
      <c r="D30" s="6">
        <v>15</v>
      </c>
      <c r="E30" t="s">
        <v>48</v>
      </c>
      <c r="F30" t="s">
        <v>49</v>
      </c>
      <c r="H30" s="3">
        <v>2.403</v>
      </c>
    </row>
    <row r="31" spans="1:8">
      <c r="A31">
        <v>58</v>
      </c>
      <c r="B31">
        <v>843</v>
      </c>
      <c r="C31" t="s">
        <v>13</v>
      </c>
      <c r="D31" s="6">
        <v>15</v>
      </c>
      <c r="E31" t="s">
        <v>48</v>
      </c>
      <c r="F31" t="s">
        <v>49</v>
      </c>
      <c r="H31" s="3">
        <v>2.5790000000000002</v>
      </c>
    </row>
    <row r="32" spans="1:8">
      <c r="A32">
        <v>58</v>
      </c>
      <c r="B32">
        <v>421</v>
      </c>
      <c r="C32" t="s">
        <v>36</v>
      </c>
      <c r="D32" s="6">
        <v>15</v>
      </c>
      <c r="F32" t="s">
        <v>47</v>
      </c>
      <c r="H32" s="3">
        <v>2.556</v>
      </c>
    </row>
    <row r="33" spans="1:8">
      <c r="A33">
        <v>58</v>
      </c>
      <c r="B33">
        <v>421</v>
      </c>
      <c r="C33" t="s">
        <v>36</v>
      </c>
      <c r="D33" s="6">
        <v>15</v>
      </c>
      <c r="E33" t="s">
        <v>48</v>
      </c>
      <c r="F33" t="s">
        <v>49</v>
      </c>
      <c r="H33" s="3">
        <v>2.5270000000000001</v>
      </c>
    </row>
    <row r="34" spans="1:8">
      <c r="A34">
        <v>58</v>
      </c>
      <c r="B34">
        <v>819</v>
      </c>
      <c r="C34" t="s">
        <v>13</v>
      </c>
      <c r="D34" s="6">
        <v>15</v>
      </c>
      <c r="F34" t="s">
        <v>47</v>
      </c>
      <c r="H34" s="3">
        <v>2.5680000000000001</v>
      </c>
    </row>
    <row r="35" spans="1:8">
      <c r="A35">
        <v>58</v>
      </c>
      <c r="B35">
        <v>859</v>
      </c>
      <c r="C35" t="s">
        <v>15</v>
      </c>
      <c r="D35" s="6">
        <v>15</v>
      </c>
      <c r="F35" t="s">
        <v>51</v>
      </c>
      <c r="H35" s="3">
        <v>1.7849999999999999</v>
      </c>
    </row>
    <row r="36" spans="1:8">
      <c r="A36">
        <v>58</v>
      </c>
      <c r="B36">
        <v>850</v>
      </c>
      <c r="C36" t="s">
        <v>25</v>
      </c>
      <c r="D36" s="6">
        <v>15</v>
      </c>
      <c r="E36" t="s">
        <v>48</v>
      </c>
      <c r="F36" t="s">
        <v>49</v>
      </c>
      <c r="H36" s="3">
        <v>2.7829999999999999</v>
      </c>
    </row>
    <row r="37" spans="1:8">
      <c r="A37">
        <v>58</v>
      </c>
      <c r="B37">
        <v>850</v>
      </c>
      <c r="C37" t="s">
        <v>25</v>
      </c>
      <c r="D37" s="6">
        <v>15</v>
      </c>
      <c r="E37" t="s">
        <v>53</v>
      </c>
      <c r="F37" t="s">
        <v>54</v>
      </c>
      <c r="H37" s="3">
        <v>3.544</v>
      </c>
    </row>
    <row r="38" spans="1:8">
      <c r="A38">
        <v>58</v>
      </c>
      <c r="B38">
        <v>795</v>
      </c>
      <c r="C38" t="s">
        <v>15</v>
      </c>
      <c r="D38" s="6">
        <v>15</v>
      </c>
      <c r="E38" t="s">
        <v>53</v>
      </c>
      <c r="F38" t="s">
        <v>54</v>
      </c>
      <c r="H38" s="3">
        <v>3.319</v>
      </c>
    </row>
    <row r="39" spans="1:8">
      <c r="A39">
        <v>58</v>
      </c>
      <c r="B39">
        <v>784</v>
      </c>
      <c r="C39" t="s">
        <v>13</v>
      </c>
      <c r="D39" s="6">
        <v>15</v>
      </c>
      <c r="F39" t="s">
        <v>47</v>
      </c>
      <c r="H39" s="3">
        <v>2.702</v>
      </c>
    </row>
    <row r="40" spans="1:8">
      <c r="A40">
        <v>58</v>
      </c>
      <c r="B40">
        <v>400</v>
      </c>
      <c r="C40" t="s">
        <v>27</v>
      </c>
      <c r="D40" s="6">
        <v>15</v>
      </c>
      <c r="F40" t="s">
        <v>47</v>
      </c>
      <c r="H40" s="3">
        <v>2.762</v>
      </c>
    </row>
    <row r="41" spans="1:8">
      <c r="A41">
        <v>66</v>
      </c>
      <c r="B41">
        <v>1369</v>
      </c>
      <c r="C41" t="s">
        <v>11</v>
      </c>
      <c r="D41" s="6">
        <v>15</v>
      </c>
      <c r="F41" t="s">
        <v>47</v>
      </c>
      <c r="H41" s="3">
        <v>2.895</v>
      </c>
    </row>
    <row r="42" spans="1:8">
      <c r="A42">
        <v>56</v>
      </c>
      <c r="B42">
        <v>1265</v>
      </c>
      <c r="C42" t="s">
        <v>20</v>
      </c>
      <c r="D42" s="6">
        <v>15</v>
      </c>
      <c r="F42" t="s">
        <v>47</v>
      </c>
      <c r="H42" s="3">
        <v>2.6219999999999999</v>
      </c>
    </row>
    <row r="43" spans="1:8">
      <c r="A43">
        <v>56</v>
      </c>
      <c r="B43">
        <v>1255</v>
      </c>
      <c r="C43" t="s">
        <v>13</v>
      </c>
      <c r="D43" s="6">
        <v>15</v>
      </c>
      <c r="E43" t="s">
        <v>53</v>
      </c>
      <c r="F43" t="s">
        <v>54</v>
      </c>
      <c r="H43" s="3">
        <v>2.6360000000000001</v>
      </c>
    </row>
    <row r="44" spans="1:8">
      <c r="A44">
        <v>56</v>
      </c>
      <c r="B44" t="s">
        <v>55</v>
      </c>
      <c r="C44" t="s">
        <v>17</v>
      </c>
      <c r="D44" s="6">
        <v>15</v>
      </c>
      <c r="F44" t="s">
        <v>46</v>
      </c>
      <c r="H44" s="3">
        <v>2.3969999999999998</v>
      </c>
    </row>
    <row r="45" spans="1:8">
      <c r="A45">
        <v>56</v>
      </c>
      <c r="B45" t="s">
        <v>55</v>
      </c>
      <c r="C45" t="s">
        <v>17</v>
      </c>
      <c r="D45" s="6">
        <v>15</v>
      </c>
      <c r="E45" t="s">
        <v>53</v>
      </c>
      <c r="F45" t="s">
        <v>54</v>
      </c>
      <c r="H45" s="3">
        <v>3.0739999999999998</v>
      </c>
    </row>
    <row r="46" spans="1:8">
      <c r="A46">
        <v>56</v>
      </c>
      <c r="B46" t="s">
        <v>55</v>
      </c>
      <c r="C46" t="s">
        <v>17</v>
      </c>
      <c r="D46" s="6">
        <v>15</v>
      </c>
      <c r="E46" t="s">
        <v>53</v>
      </c>
      <c r="F46" t="s">
        <v>54</v>
      </c>
      <c r="H46" s="3">
        <v>3.411</v>
      </c>
    </row>
    <row r="47" spans="1:8">
      <c r="A47">
        <v>56</v>
      </c>
      <c r="B47" t="s">
        <v>55</v>
      </c>
      <c r="C47" t="s">
        <v>17</v>
      </c>
      <c r="D47" s="6">
        <v>15</v>
      </c>
      <c r="E47" t="s">
        <v>48</v>
      </c>
      <c r="F47" t="s">
        <v>49</v>
      </c>
      <c r="H47" s="3">
        <v>2.7930000000000001</v>
      </c>
    </row>
    <row r="48" spans="1:8">
      <c r="A48">
        <v>56</v>
      </c>
      <c r="B48" t="s">
        <v>55</v>
      </c>
      <c r="C48" t="s">
        <v>17</v>
      </c>
      <c r="D48" s="6">
        <v>15</v>
      </c>
      <c r="F48" t="s">
        <v>50</v>
      </c>
      <c r="H48" s="3">
        <v>2.13</v>
      </c>
    </row>
    <row r="49" spans="1:8">
      <c r="A49">
        <v>56</v>
      </c>
      <c r="B49" t="s">
        <v>55</v>
      </c>
      <c r="C49" t="s">
        <v>17</v>
      </c>
      <c r="D49" s="6">
        <v>15</v>
      </c>
      <c r="E49" t="s">
        <v>48</v>
      </c>
      <c r="F49" t="s">
        <v>49</v>
      </c>
      <c r="G49" t="s">
        <v>41</v>
      </c>
      <c r="H49" s="3">
        <v>2.3410000000000002</v>
      </c>
    </row>
    <row r="50" spans="1:8">
      <c r="A50">
        <v>66</v>
      </c>
      <c r="B50">
        <v>730</v>
      </c>
      <c r="C50" t="s">
        <v>36</v>
      </c>
      <c r="D50" s="6">
        <v>15</v>
      </c>
      <c r="F50" t="s">
        <v>47</v>
      </c>
      <c r="H50" s="3">
        <v>1.9</v>
      </c>
    </row>
    <row r="51" spans="1:8">
      <c r="A51">
        <v>58</v>
      </c>
      <c r="B51">
        <v>399</v>
      </c>
      <c r="C51" t="s">
        <v>56</v>
      </c>
      <c r="D51" s="6">
        <v>16</v>
      </c>
      <c r="F51" t="s">
        <v>47</v>
      </c>
      <c r="H51" s="3">
        <v>2.8740000000000001</v>
      </c>
    </row>
    <row r="52" spans="1:8">
      <c r="A52">
        <v>66</v>
      </c>
      <c r="B52">
        <v>1590</v>
      </c>
      <c r="C52" t="s">
        <v>20</v>
      </c>
      <c r="D52" s="6">
        <v>17</v>
      </c>
      <c r="E52" t="s">
        <v>53</v>
      </c>
      <c r="F52" t="s">
        <v>54</v>
      </c>
      <c r="H52" s="3">
        <v>3.1349999999999998</v>
      </c>
    </row>
    <row r="53" spans="1:8">
      <c r="A53">
        <v>58</v>
      </c>
      <c r="B53">
        <v>908</v>
      </c>
      <c r="C53" t="s">
        <v>13</v>
      </c>
      <c r="D53" s="6">
        <v>17</v>
      </c>
      <c r="F53" t="s">
        <v>47</v>
      </c>
      <c r="H53" s="3">
        <v>2.7519999999999998</v>
      </c>
    </row>
    <row r="54" spans="1:8">
      <c r="A54">
        <v>66</v>
      </c>
      <c r="B54">
        <v>1578</v>
      </c>
      <c r="C54" t="s">
        <v>15</v>
      </c>
      <c r="D54" s="6">
        <v>17</v>
      </c>
      <c r="E54" t="s">
        <v>53</v>
      </c>
      <c r="F54" t="s">
        <v>54</v>
      </c>
      <c r="H54" s="3">
        <v>3.073</v>
      </c>
    </row>
    <row r="55" spans="1:8">
      <c r="A55">
        <v>66</v>
      </c>
      <c r="B55">
        <v>1578</v>
      </c>
      <c r="C55" t="s">
        <v>15</v>
      </c>
      <c r="D55" s="6">
        <v>17</v>
      </c>
      <c r="F55" t="s">
        <v>50</v>
      </c>
      <c r="H55" s="3">
        <v>2.2869999999999999</v>
      </c>
    </row>
    <row r="56" spans="1:8">
      <c r="A56">
        <v>66</v>
      </c>
      <c r="B56">
        <v>1578</v>
      </c>
      <c r="C56" t="s">
        <v>15</v>
      </c>
      <c r="D56" s="6">
        <v>17</v>
      </c>
      <c r="F56" t="s">
        <v>50</v>
      </c>
      <c r="H56" s="3">
        <v>2.2890000000000001</v>
      </c>
    </row>
    <row r="57" spans="1:8">
      <c r="A57">
        <v>66</v>
      </c>
      <c r="B57">
        <v>1578</v>
      </c>
      <c r="C57" t="s">
        <v>15</v>
      </c>
      <c r="D57" s="6">
        <v>17</v>
      </c>
      <c r="F57" t="s">
        <v>47</v>
      </c>
      <c r="H57" s="3">
        <v>2.347</v>
      </c>
    </row>
    <row r="58" spans="1:8">
      <c r="A58">
        <v>66</v>
      </c>
      <c r="B58">
        <v>1578</v>
      </c>
      <c r="C58" t="s">
        <v>15</v>
      </c>
      <c r="D58" s="6">
        <v>17</v>
      </c>
      <c r="F58" t="s">
        <v>47</v>
      </c>
      <c r="H58" s="3">
        <v>2.4769999999999999</v>
      </c>
    </row>
    <row r="59" spans="1:8">
      <c r="A59">
        <v>56</v>
      </c>
      <c r="B59">
        <v>1372</v>
      </c>
      <c r="C59" t="s">
        <v>21</v>
      </c>
      <c r="D59" s="6">
        <v>17</v>
      </c>
      <c r="F59" t="s">
        <v>51</v>
      </c>
      <c r="H59" s="3">
        <v>1.833</v>
      </c>
    </row>
    <row r="60" spans="1:8">
      <c r="A60">
        <v>66</v>
      </c>
      <c r="B60">
        <v>1639</v>
      </c>
      <c r="C60" t="s">
        <v>15</v>
      </c>
      <c r="D60" s="6">
        <v>18</v>
      </c>
      <c r="F60" t="s">
        <v>47</v>
      </c>
      <c r="H60" s="3">
        <v>3.056</v>
      </c>
    </row>
    <row r="61" spans="1:8">
      <c r="A61">
        <v>66</v>
      </c>
      <c r="B61">
        <v>1639</v>
      </c>
      <c r="C61" t="s">
        <v>15</v>
      </c>
      <c r="D61" s="6">
        <v>18</v>
      </c>
      <c r="F61" t="s">
        <v>50</v>
      </c>
      <c r="H61" s="3">
        <v>3.1030000000000002</v>
      </c>
    </row>
    <row r="62" spans="1:8">
      <c r="A62">
        <v>66</v>
      </c>
      <c r="B62">
        <v>1639</v>
      </c>
      <c r="C62" t="s">
        <v>15</v>
      </c>
      <c r="D62" s="6">
        <v>18</v>
      </c>
      <c r="F62" t="s">
        <v>47</v>
      </c>
      <c r="H62" s="3">
        <v>2.7919999999999998</v>
      </c>
    </row>
    <row r="63" spans="1:8">
      <c r="A63">
        <v>66</v>
      </c>
      <c r="B63">
        <v>1613</v>
      </c>
      <c r="C63" t="s">
        <v>21</v>
      </c>
      <c r="D63" s="6">
        <v>18</v>
      </c>
      <c r="F63" t="s">
        <v>47</v>
      </c>
      <c r="H63" s="3">
        <v>2.6659999999999999</v>
      </c>
    </row>
    <row r="64" spans="1:8">
      <c r="A64">
        <v>66</v>
      </c>
      <c r="B64">
        <v>1613</v>
      </c>
      <c r="C64" t="s">
        <v>21</v>
      </c>
      <c r="D64" s="6">
        <v>18</v>
      </c>
      <c r="F64" t="s">
        <v>50</v>
      </c>
      <c r="H64" s="3">
        <v>2.613</v>
      </c>
    </row>
    <row r="65" spans="1:8">
      <c r="A65">
        <v>58</v>
      </c>
      <c r="B65">
        <v>974</v>
      </c>
      <c r="C65" t="s">
        <v>15</v>
      </c>
      <c r="D65" s="6">
        <v>18</v>
      </c>
      <c r="E65" t="s">
        <v>48</v>
      </c>
      <c r="F65" t="s">
        <v>49</v>
      </c>
      <c r="H65" s="3">
        <v>2.6019999999999999</v>
      </c>
    </row>
    <row r="66" spans="1:8">
      <c r="A66">
        <v>58</v>
      </c>
      <c r="B66">
        <v>978</v>
      </c>
      <c r="C66" t="s">
        <v>13</v>
      </c>
      <c r="D66" s="6">
        <v>18</v>
      </c>
      <c r="F66" t="s">
        <v>47</v>
      </c>
      <c r="H66" s="3">
        <v>2.0169999999999999</v>
      </c>
    </row>
    <row r="67" spans="1:8">
      <c r="A67">
        <v>58</v>
      </c>
      <c r="B67">
        <v>968</v>
      </c>
      <c r="C67" t="s">
        <v>21</v>
      </c>
      <c r="D67" s="6">
        <v>18</v>
      </c>
      <c r="F67" t="s">
        <v>51</v>
      </c>
      <c r="H67" s="3">
        <v>1.9570000000000001</v>
      </c>
    </row>
    <row r="68" spans="1:8">
      <c r="A68">
        <v>58</v>
      </c>
      <c r="B68">
        <v>966</v>
      </c>
      <c r="C68" t="s">
        <v>20</v>
      </c>
      <c r="D68" s="6">
        <v>18</v>
      </c>
      <c r="F68" t="s">
        <v>47</v>
      </c>
      <c r="H68" s="3">
        <v>2.7690000000000001</v>
      </c>
    </row>
    <row r="69" spans="1:8">
      <c r="A69">
        <v>58</v>
      </c>
      <c r="B69" t="s">
        <v>55</v>
      </c>
      <c r="C69" t="s">
        <v>21</v>
      </c>
      <c r="D69" s="6">
        <v>18</v>
      </c>
      <c r="F69" t="s">
        <v>47</v>
      </c>
      <c r="H69" s="3">
        <v>2.1560000000000001</v>
      </c>
    </row>
    <row r="70" spans="1:8">
      <c r="A70">
        <v>66</v>
      </c>
      <c r="B70">
        <v>1648</v>
      </c>
      <c r="C70" t="s">
        <v>20</v>
      </c>
      <c r="D70" s="6">
        <v>18</v>
      </c>
      <c r="F70" t="s">
        <v>50</v>
      </c>
      <c r="H70" s="3">
        <v>2.4350000000000001</v>
      </c>
    </row>
    <row r="71" spans="1:8">
      <c r="A71">
        <v>66</v>
      </c>
      <c r="B71">
        <v>1648</v>
      </c>
      <c r="C71" t="s">
        <v>20</v>
      </c>
      <c r="D71" s="6">
        <v>18</v>
      </c>
      <c r="E71" t="s">
        <v>48</v>
      </c>
      <c r="F71" t="s">
        <v>49</v>
      </c>
      <c r="H71" s="3">
        <v>3.016</v>
      </c>
    </row>
    <row r="72" spans="1:8">
      <c r="A72">
        <v>66</v>
      </c>
      <c r="B72">
        <v>1626</v>
      </c>
      <c r="C72" t="s">
        <v>13</v>
      </c>
      <c r="D72" s="6">
        <v>18</v>
      </c>
      <c r="F72" t="s">
        <v>51</v>
      </c>
      <c r="H72" s="3">
        <v>2.4260000000000002</v>
      </c>
    </row>
    <row r="73" spans="1:8">
      <c r="A73">
        <v>66</v>
      </c>
      <c r="B73">
        <v>1626</v>
      </c>
      <c r="C73" t="s">
        <v>13</v>
      </c>
      <c r="D73" s="6">
        <v>18</v>
      </c>
      <c r="F73" t="s">
        <v>47</v>
      </c>
      <c r="H73" s="3">
        <v>2.6349999999999998</v>
      </c>
    </row>
    <row r="74" spans="1:8">
      <c r="A74">
        <v>58</v>
      </c>
      <c r="B74">
        <v>994</v>
      </c>
      <c r="C74" t="s">
        <v>13</v>
      </c>
      <c r="D74" s="6">
        <v>18</v>
      </c>
      <c r="E74" t="s">
        <v>53</v>
      </c>
      <c r="F74" t="s">
        <v>54</v>
      </c>
      <c r="G74" t="s">
        <v>41</v>
      </c>
      <c r="H74" s="3">
        <v>2.3279999999999998</v>
      </c>
    </row>
    <row r="75" spans="1:8">
      <c r="A75">
        <v>56</v>
      </c>
      <c r="B75">
        <v>1410</v>
      </c>
      <c r="C75" t="s">
        <v>20</v>
      </c>
      <c r="D75" s="6">
        <v>18</v>
      </c>
      <c r="E75" t="s">
        <v>53</v>
      </c>
      <c r="F75" t="s">
        <v>54</v>
      </c>
      <c r="H75" s="3">
        <v>2.8980000000000001</v>
      </c>
    </row>
    <row r="76" spans="1:8">
      <c r="A76">
        <v>58</v>
      </c>
      <c r="B76">
        <v>981</v>
      </c>
      <c r="C76" t="s">
        <v>20</v>
      </c>
      <c r="D76" s="6">
        <v>18</v>
      </c>
      <c r="E76" t="s">
        <v>48</v>
      </c>
      <c r="F76" t="s">
        <v>49</v>
      </c>
      <c r="H76" s="3">
        <v>2.25</v>
      </c>
    </row>
    <row r="77" spans="1:8">
      <c r="A77">
        <v>58</v>
      </c>
      <c r="B77">
        <v>1000</v>
      </c>
      <c r="C77" t="s">
        <v>21</v>
      </c>
      <c r="D77" s="6">
        <v>18</v>
      </c>
      <c r="E77" t="s">
        <v>48</v>
      </c>
      <c r="F77" t="s">
        <v>49</v>
      </c>
      <c r="H77" s="3">
        <v>2.7389999999999999</v>
      </c>
    </row>
    <row r="78" spans="1:8">
      <c r="A78">
        <v>58</v>
      </c>
      <c r="B78">
        <v>1000</v>
      </c>
      <c r="C78" t="s">
        <v>21</v>
      </c>
      <c r="D78" s="6">
        <v>18</v>
      </c>
      <c r="F78" t="s">
        <v>50</v>
      </c>
      <c r="H78" s="3">
        <v>1.9650000000000001</v>
      </c>
    </row>
    <row r="79" spans="1:8">
      <c r="A79">
        <v>58</v>
      </c>
      <c r="B79">
        <v>1000</v>
      </c>
      <c r="C79" t="s">
        <v>21</v>
      </c>
      <c r="D79" s="6">
        <v>18</v>
      </c>
      <c r="E79" t="s">
        <v>48</v>
      </c>
      <c r="F79" t="s">
        <v>49</v>
      </c>
      <c r="H79" s="3">
        <v>2.6659999999999999</v>
      </c>
    </row>
    <row r="80" spans="1:8">
      <c r="A80">
        <v>58</v>
      </c>
      <c r="B80">
        <v>958</v>
      </c>
      <c r="C80" t="s">
        <v>15</v>
      </c>
      <c r="D80" s="6">
        <v>18</v>
      </c>
      <c r="F80" t="s">
        <v>50</v>
      </c>
      <c r="H80" s="3">
        <v>2.1579999999999999</v>
      </c>
    </row>
    <row r="81" spans="1:8">
      <c r="A81">
        <v>56</v>
      </c>
      <c r="B81">
        <v>1423</v>
      </c>
      <c r="C81" t="s">
        <v>20</v>
      </c>
      <c r="D81" s="6">
        <v>18</v>
      </c>
      <c r="F81" t="s">
        <v>51</v>
      </c>
      <c r="H81" s="3">
        <v>1.899</v>
      </c>
    </row>
    <row r="82" spans="1:8">
      <c r="A82">
        <v>56</v>
      </c>
      <c r="B82">
        <v>1398</v>
      </c>
      <c r="C82" t="s">
        <v>20</v>
      </c>
      <c r="D82" s="6">
        <v>18</v>
      </c>
      <c r="F82" t="s">
        <v>47</v>
      </c>
      <c r="H82" s="3">
        <v>2.0219999999999998</v>
      </c>
    </row>
    <row r="83" spans="1:8">
      <c r="A83">
        <v>58</v>
      </c>
      <c r="B83">
        <v>996</v>
      </c>
      <c r="C83" t="s">
        <v>20</v>
      </c>
      <c r="D83" s="6">
        <v>18</v>
      </c>
      <c r="F83" t="s">
        <v>51</v>
      </c>
      <c r="H83" s="3">
        <v>2.2400000000000002</v>
      </c>
    </row>
    <row r="84" spans="1:8">
      <c r="A84">
        <v>58</v>
      </c>
      <c r="B84">
        <v>994</v>
      </c>
      <c r="C84" t="s">
        <v>13</v>
      </c>
      <c r="D84" s="6">
        <v>18</v>
      </c>
      <c r="F84" t="s">
        <v>50</v>
      </c>
      <c r="H84" s="3">
        <v>2.2490000000000001</v>
      </c>
    </row>
    <row r="85" spans="1:8">
      <c r="A85">
        <v>58</v>
      </c>
      <c r="B85">
        <v>994</v>
      </c>
      <c r="C85" t="s">
        <v>13</v>
      </c>
      <c r="D85" s="6">
        <v>18</v>
      </c>
      <c r="F85" t="s">
        <v>47</v>
      </c>
      <c r="H85" s="3">
        <v>2.496</v>
      </c>
    </row>
    <row r="86" spans="1:8">
      <c r="A86">
        <v>58</v>
      </c>
      <c r="B86">
        <v>984</v>
      </c>
      <c r="C86" t="s">
        <v>21</v>
      </c>
      <c r="D86" s="6">
        <v>18</v>
      </c>
      <c r="F86" t="s">
        <v>47</v>
      </c>
      <c r="G86" t="s">
        <v>41</v>
      </c>
      <c r="H86" s="3">
        <v>1.972</v>
      </c>
    </row>
    <row r="87" spans="1:8">
      <c r="A87">
        <v>58</v>
      </c>
      <c r="B87">
        <v>984</v>
      </c>
      <c r="C87" t="s">
        <v>21</v>
      </c>
      <c r="D87" s="6">
        <v>18</v>
      </c>
      <c r="E87" t="s">
        <v>48</v>
      </c>
      <c r="F87" t="s">
        <v>49</v>
      </c>
      <c r="G87" t="s">
        <v>41</v>
      </c>
      <c r="H87" s="3">
        <v>2.5720000000000001</v>
      </c>
    </row>
    <row r="88" spans="1:8">
      <c r="A88">
        <v>56</v>
      </c>
      <c r="B88">
        <v>1392</v>
      </c>
      <c r="C88" t="s">
        <v>13</v>
      </c>
      <c r="D88" s="6">
        <v>18</v>
      </c>
      <c r="F88" t="s">
        <v>47</v>
      </c>
      <c r="H88" s="3">
        <v>2.9609999999999999</v>
      </c>
    </row>
    <row r="89" spans="1:8">
      <c r="A89">
        <v>56</v>
      </c>
      <c r="B89">
        <v>1388</v>
      </c>
      <c r="C89" t="s">
        <v>21</v>
      </c>
      <c r="D89" s="6">
        <v>18</v>
      </c>
      <c r="F89" t="s">
        <v>51</v>
      </c>
      <c r="H89" s="3">
        <v>2.1139999999999999</v>
      </c>
    </row>
    <row r="90" spans="1:8">
      <c r="A90">
        <v>56</v>
      </c>
      <c r="B90">
        <v>1390</v>
      </c>
      <c r="C90" t="s">
        <v>21</v>
      </c>
      <c r="D90" s="6">
        <v>18</v>
      </c>
      <c r="F90" t="s">
        <v>47</v>
      </c>
      <c r="G90" t="s">
        <v>41</v>
      </c>
      <c r="H90" s="3">
        <v>2.7690000000000001</v>
      </c>
    </row>
    <row r="91" spans="1:8">
      <c r="A91">
        <v>56</v>
      </c>
      <c r="B91">
        <v>1426</v>
      </c>
      <c r="C91" t="s">
        <v>15</v>
      </c>
      <c r="D91" s="6">
        <v>18</v>
      </c>
      <c r="F91" t="s">
        <v>51</v>
      </c>
      <c r="G91" t="s">
        <v>41</v>
      </c>
      <c r="H91" s="3">
        <v>2.1389999999999998</v>
      </c>
    </row>
    <row r="92" spans="1:8">
      <c r="A92">
        <v>56</v>
      </c>
      <c r="B92">
        <v>1417</v>
      </c>
      <c r="C92" t="s">
        <v>21</v>
      </c>
      <c r="D92" s="6">
        <v>18</v>
      </c>
      <c r="E92" t="s">
        <v>48</v>
      </c>
      <c r="F92" t="s">
        <v>49</v>
      </c>
      <c r="H92" s="3">
        <v>3.0379999999999998</v>
      </c>
    </row>
    <row r="93" spans="1:8">
      <c r="A93">
        <v>56</v>
      </c>
      <c r="B93">
        <v>1417</v>
      </c>
      <c r="C93" t="s">
        <v>21</v>
      </c>
      <c r="D93" s="6">
        <v>18</v>
      </c>
      <c r="F93" t="s">
        <v>47</v>
      </c>
      <c r="H93" s="3">
        <v>2.5510000000000002</v>
      </c>
    </row>
    <row r="94" spans="1:8">
      <c r="A94">
        <v>56</v>
      </c>
      <c r="B94">
        <v>1417</v>
      </c>
      <c r="C94" t="s">
        <v>21</v>
      </c>
      <c r="D94" s="6">
        <v>18</v>
      </c>
      <c r="F94" t="s">
        <v>51</v>
      </c>
      <c r="H94" s="3">
        <v>1.9079999999999999</v>
      </c>
    </row>
    <row r="95" spans="1:8">
      <c r="A95">
        <v>56</v>
      </c>
      <c r="B95">
        <v>1417</v>
      </c>
      <c r="C95" t="s">
        <v>21</v>
      </c>
      <c r="D95" s="6">
        <v>18</v>
      </c>
      <c r="F95" t="s">
        <v>51</v>
      </c>
      <c r="H95" s="3">
        <v>2.2170000000000001</v>
      </c>
    </row>
    <row r="96" spans="1:8">
      <c r="A96">
        <v>56</v>
      </c>
      <c r="B96">
        <v>1390</v>
      </c>
      <c r="C96" t="s">
        <v>21</v>
      </c>
      <c r="D96" s="6">
        <v>18</v>
      </c>
      <c r="E96" t="s">
        <v>53</v>
      </c>
      <c r="F96" t="s">
        <v>54</v>
      </c>
      <c r="G96" t="s">
        <v>41</v>
      </c>
      <c r="H96" s="3">
        <v>3.1360000000000001</v>
      </c>
    </row>
    <row r="97" spans="1:8">
      <c r="A97">
        <v>56</v>
      </c>
      <c r="B97">
        <v>1415</v>
      </c>
      <c r="C97" t="s">
        <v>13</v>
      </c>
      <c r="D97" s="6">
        <v>18</v>
      </c>
      <c r="F97" t="s">
        <v>51</v>
      </c>
      <c r="H97" s="3">
        <v>2.1549999999999998</v>
      </c>
    </row>
    <row r="98" spans="1:8">
      <c r="A98">
        <v>56</v>
      </c>
      <c r="B98">
        <v>1415</v>
      </c>
      <c r="C98" t="s">
        <v>13</v>
      </c>
      <c r="D98" s="6">
        <v>18</v>
      </c>
      <c r="F98" t="s">
        <v>47</v>
      </c>
      <c r="H98" s="3">
        <v>2.6509999999999998</v>
      </c>
    </row>
    <row r="99" spans="1:8">
      <c r="A99">
        <v>56</v>
      </c>
      <c r="B99">
        <v>1415</v>
      </c>
      <c r="C99" t="s">
        <v>13</v>
      </c>
      <c r="D99" s="6">
        <v>18</v>
      </c>
      <c r="F99" t="s">
        <v>47</v>
      </c>
      <c r="H99" s="3">
        <v>2.7010000000000001</v>
      </c>
    </row>
    <row r="100" spans="1:8">
      <c r="A100">
        <v>56</v>
      </c>
      <c r="B100">
        <v>1415</v>
      </c>
      <c r="C100" t="s">
        <v>13</v>
      </c>
      <c r="D100" s="6">
        <v>18</v>
      </c>
      <c r="E100" t="s">
        <v>53</v>
      </c>
      <c r="F100" t="s">
        <v>54</v>
      </c>
      <c r="G100" t="s">
        <v>41</v>
      </c>
      <c r="H100" s="3">
        <v>3.161</v>
      </c>
    </row>
    <row r="101" spans="1:8">
      <c r="A101">
        <v>56</v>
      </c>
      <c r="B101">
        <v>1414</v>
      </c>
      <c r="C101" t="s">
        <v>17</v>
      </c>
      <c r="D101" s="6">
        <v>18</v>
      </c>
      <c r="F101" t="s">
        <v>50</v>
      </c>
      <c r="H101" s="3">
        <v>2.3210000000000002</v>
      </c>
    </row>
    <row r="102" spans="1:8">
      <c r="A102">
        <v>58</v>
      </c>
      <c r="B102">
        <v>981</v>
      </c>
      <c r="C102" t="s">
        <v>20</v>
      </c>
      <c r="D102" s="6">
        <v>18</v>
      </c>
      <c r="E102" t="s">
        <v>53</v>
      </c>
      <c r="F102" t="s">
        <v>54</v>
      </c>
      <c r="H102" s="3">
        <v>3.355</v>
      </c>
    </row>
    <row r="103" spans="1:8">
      <c r="A103">
        <v>58</v>
      </c>
      <c r="B103">
        <v>984</v>
      </c>
      <c r="C103" t="s">
        <v>21</v>
      </c>
      <c r="D103" s="6">
        <v>18</v>
      </c>
      <c r="E103" t="s">
        <v>53</v>
      </c>
      <c r="F103" t="s">
        <v>54</v>
      </c>
      <c r="H103" s="3">
        <v>3.355</v>
      </c>
    </row>
    <row r="104" spans="1:8">
      <c r="A104">
        <v>66</v>
      </c>
      <c r="B104">
        <v>1648</v>
      </c>
      <c r="C104" t="s">
        <v>20</v>
      </c>
      <c r="D104" s="6">
        <v>18</v>
      </c>
      <c r="E104" t="s">
        <v>53</v>
      </c>
      <c r="F104" t="s">
        <v>54</v>
      </c>
      <c r="H104" s="3">
        <v>3.4020000000000001</v>
      </c>
    </row>
    <row r="105" spans="1:8">
      <c r="A105">
        <v>56</v>
      </c>
      <c r="B105">
        <v>1414</v>
      </c>
      <c r="C105" t="s">
        <v>17</v>
      </c>
      <c r="D105" s="6">
        <v>18</v>
      </c>
      <c r="E105" t="s">
        <v>53</v>
      </c>
      <c r="F105" t="s">
        <v>54</v>
      </c>
      <c r="H105" s="3">
        <v>3.4140000000000001</v>
      </c>
    </row>
    <row r="106" spans="1:8">
      <c r="A106">
        <v>58</v>
      </c>
      <c r="B106">
        <v>984</v>
      </c>
      <c r="C106" t="s">
        <v>21</v>
      </c>
      <c r="D106" s="6">
        <v>18</v>
      </c>
      <c r="E106" t="s">
        <v>53</v>
      </c>
      <c r="F106" t="s">
        <v>54</v>
      </c>
      <c r="G106" t="s">
        <v>41</v>
      </c>
      <c r="H106" s="3">
        <v>3.5019999999999998</v>
      </c>
    </row>
    <row r="107" spans="1:8">
      <c r="A107">
        <v>58</v>
      </c>
      <c r="B107">
        <v>981</v>
      </c>
      <c r="C107" t="s">
        <v>20</v>
      </c>
      <c r="D107" s="6">
        <v>18</v>
      </c>
      <c r="E107" t="s">
        <v>53</v>
      </c>
      <c r="F107" t="s">
        <v>54</v>
      </c>
      <c r="H107" s="3">
        <v>3.5569999999999999</v>
      </c>
    </row>
    <row r="108" spans="1:8">
      <c r="A108">
        <v>58</v>
      </c>
      <c r="B108">
        <v>990</v>
      </c>
      <c r="C108" t="s">
        <v>15</v>
      </c>
      <c r="D108" s="6">
        <v>18</v>
      </c>
      <c r="E108" t="s">
        <v>53</v>
      </c>
      <c r="F108" t="s">
        <v>54</v>
      </c>
      <c r="H108" s="3">
        <v>4.1349999999999998</v>
      </c>
    </row>
    <row r="109" spans="1:8">
      <c r="A109">
        <v>56</v>
      </c>
      <c r="B109">
        <v>387</v>
      </c>
      <c r="C109" t="s">
        <v>25</v>
      </c>
      <c r="D109" s="6">
        <v>18</v>
      </c>
      <c r="F109" t="s">
        <v>51</v>
      </c>
      <c r="H109" s="3">
        <v>1.73</v>
      </c>
    </row>
    <row r="110" spans="1:8">
      <c r="A110">
        <v>56</v>
      </c>
      <c r="B110">
        <v>387</v>
      </c>
      <c r="C110" t="s">
        <v>25</v>
      </c>
      <c r="D110" s="6">
        <v>18</v>
      </c>
      <c r="F110" t="s">
        <v>51</v>
      </c>
      <c r="H110" s="3">
        <v>1.72</v>
      </c>
    </row>
    <row r="111" spans="1:8">
      <c r="A111">
        <v>56</v>
      </c>
      <c r="B111">
        <v>387</v>
      </c>
      <c r="C111" t="s">
        <v>25</v>
      </c>
      <c r="D111" s="6">
        <v>18</v>
      </c>
      <c r="F111" t="s">
        <v>47</v>
      </c>
      <c r="H111" s="3">
        <v>2.63</v>
      </c>
    </row>
    <row r="112" spans="1:8">
      <c r="A112">
        <v>56</v>
      </c>
      <c r="B112">
        <v>387</v>
      </c>
      <c r="C112" t="s">
        <v>25</v>
      </c>
      <c r="D112" s="6">
        <v>18</v>
      </c>
      <c r="F112" t="s">
        <v>51</v>
      </c>
      <c r="H112" s="3">
        <v>1.63</v>
      </c>
    </row>
    <row r="113" spans="1:8">
      <c r="A113">
        <v>66</v>
      </c>
      <c r="B113">
        <v>1664</v>
      </c>
      <c r="C113" t="s">
        <v>20</v>
      </c>
      <c r="D113" s="6">
        <v>19</v>
      </c>
      <c r="E113" t="s">
        <v>53</v>
      </c>
      <c r="F113" t="s">
        <v>54</v>
      </c>
      <c r="H113" s="3">
        <v>0.33700000000000002</v>
      </c>
    </row>
    <row r="114" spans="1:8">
      <c r="A114">
        <v>58</v>
      </c>
      <c r="B114">
        <v>1027</v>
      </c>
      <c r="C114" t="s">
        <v>21</v>
      </c>
      <c r="D114" s="6">
        <v>19</v>
      </c>
      <c r="E114" t="s">
        <v>53</v>
      </c>
      <c r="F114" t="s">
        <v>54</v>
      </c>
      <c r="H114" s="3">
        <v>2.9409999999999998</v>
      </c>
    </row>
    <row r="115" spans="1:8">
      <c r="A115">
        <v>66</v>
      </c>
      <c r="B115">
        <v>1678</v>
      </c>
      <c r="C115" t="s">
        <v>13</v>
      </c>
      <c r="D115" s="6">
        <v>19</v>
      </c>
      <c r="E115" t="s">
        <v>53</v>
      </c>
      <c r="F115" t="s">
        <v>54</v>
      </c>
      <c r="H115" s="3">
        <v>2.98</v>
      </c>
    </row>
    <row r="116" spans="1:8">
      <c r="A116">
        <v>58</v>
      </c>
      <c r="B116">
        <v>1008</v>
      </c>
      <c r="C116" t="s">
        <v>15</v>
      </c>
      <c r="D116" s="6">
        <v>19</v>
      </c>
      <c r="E116" t="s">
        <v>53</v>
      </c>
      <c r="F116" t="s">
        <v>54</v>
      </c>
      <c r="H116" s="3">
        <v>3.0030000000000001</v>
      </c>
    </row>
    <row r="117" spans="1:8">
      <c r="A117">
        <v>56</v>
      </c>
      <c r="B117">
        <v>1441</v>
      </c>
      <c r="C117" t="s">
        <v>15</v>
      </c>
      <c r="D117" s="6">
        <v>19</v>
      </c>
      <c r="E117" t="s">
        <v>53</v>
      </c>
      <c r="F117" t="s">
        <v>54</v>
      </c>
      <c r="H117" s="3">
        <v>3.0270000000000001</v>
      </c>
    </row>
    <row r="118" spans="1:8">
      <c r="A118">
        <v>56</v>
      </c>
      <c r="B118">
        <v>1457</v>
      </c>
      <c r="C118" t="s">
        <v>13</v>
      </c>
      <c r="D118" s="6">
        <v>19</v>
      </c>
      <c r="E118" t="s">
        <v>53</v>
      </c>
      <c r="F118" t="s">
        <v>54</v>
      </c>
      <c r="H118" s="3">
        <v>3.0459999999999998</v>
      </c>
    </row>
    <row r="119" spans="1:8">
      <c r="A119">
        <v>66</v>
      </c>
      <c r="B119">
        <v>1658</v>
      </c>
      <c r="C119" t="s">
        <v>15</v>
      </c>
      <c r="D119" s="6">
        <v>19</v>
      </c>
      <c r="E119" t="s">
        <v>53</v>
      </c>
      <c r="F119" t="s">
        <v>54</v>
      </c>
      <c r="H119" s="3">
        <v>3.3</v>
      </c>
    </row>
    <row r="120" spans="1:8">
      <c r="A120">
        <v>66</v>
      </c>
      <c r="B120">
        <v>1715</v>
      </c>
      <c r="C120" t="s">
        <v>13</v>
      </c>
      <c r="D120" s="6">
        <v>19</v>
      </c>
      <c r="E120" t="s">
        <v>48</v>
      </c>
      <c r="F120" t="s">
        <v>49</v>
      </c>
      <c r="H120" s="3">
        <v>2.7480000000000002</v>
      </c>
    </row>
    <row r="121" spans="1:8">
      <c r="A121">
        <v>66</v>
      </c>
      <c r="B121">
        <v>1715</v>
      </c>
      <c r="C121" t="s">
        <v>13</v>
      </c>
      <c r="D121" s="6">
        <v>19</v>
      </c>
      <c r="F121" t="s">
        <v>46</v>
      </c>
      <c r="H121" s="3">
        <v>2.12</v>
      </c>
    </row>
    <row r="122" spans="1:8">
      <c r="A122">
        <v>58</v>
      </c>
      <c r="B122">
        <v>1015</v>
      </c>
      <c r="C122" t="s">
        <v>21</v>
      </c>
      <c r="D122" s="6">
        <v>19</v>
      </c>
      <c r="F122" t="s">
        <v>51</v>
      </c>
      <c r="H122" s="3">
        <v>1.619</v>
      </c>
    </row>
    <row r="123" spans="1:8">
      <c r="A123">
        <v>58</v>
      </c>
      <c r="B123">
        <v>1015</v>
      </c>
      <c r="C123" t="s">
        <v>21</v>
      </c>
      <c r="D123" s="6">
        <v>19</v>
      </c>
      <c r="F123" t="s">
        <v>47</v>
      </c>
      <c r="H123" s="3">
        <v>2.9009999999999998</v>
      </c>
    </row>
    <row r="124" spans="1:8">
      <c r="A124">
        <v>58</v>
      </c>
      <c r="B124">
        <v>1015</v>
      </c>
      <c r="C124" t="s">
        <v>21</v>
      </c>
      <c r="D124" s="6">
        <v>19</v>
      </c>
      <c r="F124" t="s">
        <v>47</v>
      </c>
      <c r="H124" s="3">
        <v>2.2589999999999999</v>
      </c>
    </row>
    <row r="125" spans="1:8">
      <c r="A125">
        <v>58</v>
      </c>
      <c r="B125">
        <v>1015</v>
      </c>
      <c r="C125" t="s">
        <v>21</v>
      </c>
      <c r="D125" s="6">
        <v>19</v>
      </c>
      <c r="F125" t="s">
        <v>51</v>
      </c>
      <c r="H125" s="3">
        <v>1.675</v>
      </c>
    </row>
    <row r="126" spans="1:8">
      <c r="A126">
        <v>58</v>
      </c>
      <c r="B126">
        <v>1017</v>
      </c>
      <c r="C126" t="s">
        <v>13</v>
      </c>
      <c r="D126" s="6">
        <v>19</v>
      </c>
      <c r="E126" t="s">
        <v>48</v>
      </c>
      <c r="F126" t="s">
        <v>49</v>
      </c>
      <c r="H126" s="3">
        <v>1.8979999999999999</v>
      </c>
    </row>
    <row r="127" spans="1:8">
      <c r="A127">
        <v>66</v>
      </c>
      <c r="B127">
        <v>1678</v>
      </c>
      <c r="C127" t="s">
        <v>13</v>
      </c>
      <c r="D127" s="6">
        <v>19</v>
      </c>
      <c r="F127" t="s">
        <v>51</v>
      </c>
      <c r="H127" s="3">
        <v>2.1309999999999998</v>
      </c>
    </row>
    <row r="128" spans="1:8">
      <c r="A128">
        <v>66</v>
      </c>
      <c r="B128">
        <v>1678</v>
      </c>
      <c r="C128" t="s">
        <v>13</v>
      </c>
      <c r="D128" s="6">
        <v>19</v>
      </c>
      <c r="F128" t="s">
        <v>47</v>
      </c>
      <c r="H128" s="3">
        <v>2.468</v>
      </c>
    </row>
    <row r="129" spans="1:8">
      <c r="A129">
        <v>66</v>
      </c>
      <c r="B129">
        <v>1664</v>
      </c>
      <c r="C129" t="s">
        <v>20</v>
      </c>
      <c r="D129" s="6">
        <v>19</v>
      </c>
      <c r="F129" t="s">
        <v>47</v>
      </c>
      <c r="H129" s="3">
        <v>2.7370000000000001</v>
      </c>
    </row>
    <row r="130" spans="1:8">
      <c r="A130">
        <v>66</v>
      </c>
      <c r="B130">
        <v>1664</v>
      </c>
      <c r="C130" t="s">
        <v>20</v>
      </c>
      <c r="D130" s="6">
        <v>19</v>
      </c>
      <c r="F130" t="s">
        <v>51</v>
      </c>
      <c r="H130" s="3">
        <v>2.157</v>
      </c>
    </row>
    <row r="131" spans="1:8">
      <c r="A131">
        <v>66</v>
      </c>
      <c r="B131">
        <v>1664</v>
      </c>
      <c r="C131" t="s">
        <v>20</v>
      </c>
      <c r="D131" s="6">
        <v>19</v>
      </c>
      <c r="F131" t="s">
        <v>50</v>
      </c>
      <c r="H131" s="3">
        <v>2.1850000000000001</v>
      </c>
    </row>
    <row r="132" spans="1:8">
      <c r="A132">
        <v>66</v>
      </c>
      <c r="B132">
        <v>1664</v>
      </c>
      <c r="C132" t="s">
        <v>20</v>
      </c>
      <c r="D132" s="6">
        <v>19</v>
      </c>
      <c r="F132" t="s">
        <v>51</v>
      </c>
      <c r="H132" s="3">
        <v>1.869</v>
      </c>
    </row>
    <row r="133" spans="1:8">
      <c r="A133">
        <v>66</v>
      </c>
      <c r="B133">
        <v>1664</v>
      </c>
      <c r="C133" t="s">
        <v>20</v>
      </c>
      <c r="D133" s="6">
        <v>19</v>
      </c>
      <c r="F133" t="s">
        <v>50</v>
      </c>
      <c r="H133" s="3">
        <v>2.093</v>
      </c>
    </row>
    <row r="134" spans="1:8">
      <c r="A134">
        <v>66</v>
      </c>
      <c r="B134">
        <v>1658</v>
      </c>
      <c r="C134" t="s">
        <v>15</v>
      </c>
      <c r="D134" s="6">
        <v>19</v>
      </c>
      <c r="F134" t="s">
        <v>51</v>
      </c>
      <c r="H134" s="3">
        <v>2.351</v>
      </c>
    </row>
    <row r="135" spans="1:8">
      <c r="A135">
        <v>66</v>
      </c>
      <c r="B135">
        <v>1658</v>
      </c>
      <c r="C135" t="s">
        <v>15</v>
      </c>
      <c r="D135" s="6">
        <v>19</v>
      </c>
      <c r="F135" t="s">
        <v>47</v>
      </c>
      <c r="H135" s="3">
        <v>2.1509999999999998</v>
      </c>
    </row>
    <row r="136" spans="1:8">
      <c r="A136">
        <v>66</v>
      </c>
      <c r="B136">
        <v>1658</v>
      </c>
      <c r="C136" t="s">
        <v>15</v>
      </c>
      <c r="D136" s="6">
        <v>19</v>
      </c>
      <c r="E136" t="s">
        <v>48</v>
      </c>
      <c r="F136" t="s">
        <v>49</v>
      </c>
      <c r="H136" s="3">
        <v>2.9830000000000001</v>
      </c>
    </row>
    <row r="137" spans="1:8">
      <c r="A137">
        <v>66</v>
      </c>
      <c r="B137">
        <v>1669</v>
      </c>
      <c r="C137" t="s">
        <v>21</v>
      </c>
      <c r="D137" s="6">
        <v>19</v>
      </c>
      <c r="E137" t="s">
        <v>48</v>
      </c>
      <c r="F137" t="s">
        <v>49</v>
      </c>
      <c r="H137" s="3">
        <v>2.8620000000000001</v>
      </c>
    </row>
    <row r="138" spans="1:8">
      <c r="A138">
        <v>66</v>
      </c>
      <c r="B138">
        <v>1691</v>
      </c>
      <c r="C138" t="s">
        <v>15</v>
      </c>
      <c r="D138" s="6">
        <v>19</v>
      </c>
      <c r="F138" t="s">
        <v>51</v>
      </c>
      <c r="H138" s="3">
        <v>2.1080000000000001</v>
      </c>
    </row>
    <row r="139" spans="1:8">
      <c r="A139">
        <v>66</v>
      </c>
      <c r="B139">
        <v>1691</v>
      </c>
      <c r="C139" t="s">
        <v>15</v>
      </c>
      <c r="D139" s="6">
        <v>19</v>
      </c>
      <c r="F139" t="s">
        <v>47</v>
      </c>
      <c r="H139" s="3">
        <v>2.1989999999999998</v>
      </c>
    </row>
    <row r="140" spans="1:8">
      <c r="A140">
        <v>58</v>
      </c>
      <c r="B140">
        <v>1008</v>
      </c>
      <c r="C140" t="s">
        <v>15</v>
      </c>
      <c r="D140" s="6">
        <v>19</v>
      </c>
      <c r="F140" t="s">
        <v>47</v>
      </c>
      <c r="H140" s="3">
        <v>2.5670000000000002</v>
      </c>
    </row>
    <row r="141" spans="1:8">
      <c r="A141">
        <v>56</v>
      </c>
      <c r="B141">
        <v>1431</v>
      </c>
      <c r="C141" t="s">
        <v>13</v>
      </c>
      <c r="D141" s="6">
        <v>19</v>
      </c>
      <c r="F141" t="s">
        <v>51</v>
      </c>
      <c r="H141" s="3">
        <v>2.0609999999999999</v>
      </c>
    </row>
    <row r="142" spans="1:8">
      <c r="A142">
        <v>56</v>
      </c>
      <c r="B142">
        <v>1431</v>
      </c>
      <c r="C142" t="s">
        <v>13</v>
      </c>
      <c r="D142" s="6">
        <v>19</v>
      </c>
      <c r="F142" t="s">
        <v>47</v>
      </c>
      <c r="H142" s="3">
        <v>2.298</v>
      </c>
    </row>
    <row r="143" spans="1:8">
      <c r="A143">
        <v>56</v>
      </c>
      <c r="B143">
        <v>1431</v>
      </c>
      <c r="C143" t="s">
        <v>13</v>
      </c>
      <c r="D143" s="6">
        <v>19</v>
      </c>
      <c r="F143" t="s">
        <v>51</v>
      </c>
      <c r="H143" s="3">
        <v>1.7729999999999999</v>
      </c>
    </row>
    <row r="144" spans="1:8">
      <c r="A144">
        <v>56</v>
      </c>
      <c r="B144">
        <v>1431</v>
      </c>
      <c r="C144" t="s">
        <v>13</v>
      </c>
      <c r="D144" s="6">
        <v>19</v>
      </c>
      <c r="F144" t="s">
        <v>51</v>
      </c>
      <c r="H144" s="3">
        <v>2.1560000000000001</v>
      </c>
    </row>
    <row r="145" spans="1:8">
      <c r="A145">
        <v>56</v>
      </c>
      <c r="B145">
        <v>1431</v>
      </c>
      <c r="C145" t="s">
        <v>13</v>
      </c>
      <c r="D145" s="6">
        <v>19</v>
      </c>
      <c r="F145" t="s">
        <v>51</v>
      </c>
      <c r="H145" s="3">
        <v>2.1349999999999998</v>
      </c>
    </row>
    <row r="146" spans="1:8">
      <c r="A146">
        <v>56</v>
      </c>
      <c r="B146">
        <v>1431</v>
      </c>
      <c r="C146" t="s">
        <v>13</v>
      </c>
      <c r="D146" s="6">
        <v>19</v>
      </c>
      <c r="F146" t="s">
        <v>51</v>
      </c>
      <c r="H146" s="3">
        <v>2.0459999999999998</v>
      </c>
    </row>
    <row r="147" spans="1:8">
      <c r="A147">
        <v>56</v>
      </c>
      <c r="B147">
        <v>1431</v>
      </c>
      <c r="C147" t="s">
        <v>13</v>
      </c>
      <c r="D147" s="6">
        <v>19</v>
      </c>
      <c r="F147" t="s">
        <v>51</v>
      </c>
      <c r="H147" s="3">
        <v>1.7729999999999999</v>
      </c>
    </row>
    <row r="148" spans="1:8">
      <c r="A148">
        <v>56</v>
      </c>
      <c r="B148">
        <v>1441</v>
      </c>
      <c r="C148" t="s">
        <v>15</v>
      </c>
      <c r="D148" s="6">
        <v>19</v>
      </c>
      <c r="F148" t="s">
        <v>47</v>
      </c>
      <c r="H148" s="3">
        <v>2.7509999999999999</v>
      </c>
    </row>
    <row r="149" spans="1:8">
      <c r="A149">
        <v>56</v>
      </c>
      <c r="B149">
        <v>1441</v>
      </c>
      <c r="C149" t="s">
        <v>15</v>
      </c>
      <c r="D149" s="6">
        <v>19</v>
      </c>
      <c r="F149" t="s">
        <v>47</v>
      </c>
      <c r="H149" s="3">
        <v>2.66</v>
      </c>
    </row>
    <row r="150" spans="1:8">
      <c r="A150">
        <v>56</v>
      </c>
      <c r="B150">
        <v>1434</v>
      </c>
      <c r="C150" t="s">
        <v>20</v>
      </c>
      <c r="D150" s="6">
        <v>19</v>
      </c>
      <c r="F150" t="s">
        <v>47</v>
      </c>
      <c r="H150" s="3">
        <v>2.7930000000000001</v>
      </c>
    </row>
    <row r="151" spans="1:8">
      <c r="A151">
        <v>56</v>
      </c>
      <c r="B151">
        <v>1434</v>
      </c>
      <c r="C151" t="s">
        <v>20</v>
      </c>
      <c r="D151" s="6">
        <v>19</v>
      </c>
      <c r="F151" t="s">
        <v>47</v>
      </c>
      <c r="H151" s="3">
        <v>2.8730000000000002</v>
      </c>
    </row>
    <row r="152" spans="1:8">
      <c r="A152">
        <v>56</v>
      </c>
      <c r="B152">
        <v>1434</v>
      </c>
      <c r="C152" t="s">
        <v>20</v>
      </c>
      <c r="D152" s="6">
        <v>19</v>
      </c>
      <c r="F152" t="s">
        <v>47</v>
      </c>
      <c r="H152" s="3">
        <v>2.681</v>
      </c>
    </row>
    <row r="153" spans="1:8">
      <c r="A153">
        <v>56</v>
      </c>
      <c r="B153">
        <v>1434</v>
      </c>
      <c r="C153" t="s">
        <v>20</v>
      </c>
      <c r="D153" s="6">
        <v>19</v>
      </c>
      <c r="F153" t="s">
        <v>46</v>
      </c>
      <c r="H153" s="3">
        <v>2.1760000000000002</v>
      </c>
    </row>
    <row r="154" spans="1:8">
      <c r="A154">
        <v>56</v>
      </c>
      <c r="B154">
        <v>1505</v>
      </c>
      <c r="C154" t="s">
        <v>20</v>
      </c>
      <c r="D154" s="6">
        <v>20</v>
      </c>
      <c r="F154" t="s">
        <v>57</v>
      </c>
      <c r="G154" t="s">
        <v>41</v>
      </c>
      <c r="H154" s="3">
        <v>1.9849000000000001</v>
      </c>
    </row>
    <row r="155" spans="1:8">
      <c r="A155">
        <v>56</v>
      </c>
      <c r="B155">
        <v>1469</v>
      </c>
      <c r="C155" t="s">
        <v>21</v>
      </c>
      <c r="D155" s="6">
        <v>20</v>
      </c>
      <c r="F155" t="s">
        <v>58</v>
      </c>
      <c r="G155" t="s">
        <v>41</v>
      </c>
      <c r="H155" s="3">
        <v>2.1868499999999997</v>
      </c>
    </row>
    <row r="156" spans="1:8">
      <c r="A156">
        <v>56</v>
      </c>
      <c r="B156">
        <v>1495</v>
      </c>
      <c r="C156" t="s">
        <v>21</v>
      </c>
      <c r="D156" s="6">
        <v>20</v>
      </c>
      <c r="F156" t="s">
        <v>51</v>
      </c>
      <c r="H156" s="3">
        <v>2.0270000000000001</v>
      </c>
    </row>
    <row r="157" spans="1:8">
      <c r="A157">
        <v>56</v>
      </c>
      <c r="B157">
        <v>1479</v>
      </c>
      <c r="C157" t="s">
        <v>15</v>
      </c>
      <c r="D157" s="6">
        <v>20</v>
      </c>
      <c r="E157" t="s">
        <v>48</v>
      </c>
      <c r="F157" t="s">
        <v>49</v>
      </c>
      <c r="H157" s="3">
        <v>2.4729999999999999</v>
      </c>
    </row>
    <row r="158" spans="1:8">
      <c r="A158">
        <v>56</v>
      </c>
      <c r="B158">
        <v>1469</v>
      </c>
      <c r="C158" t="s">
        <v>21</v>
      </c>
      <c r="D158" s="6">
        <v>20</v>
      </c>
      <c r="F158" t="s">
        <v>47</v>
      </c>
      <c r="H158" s="3">
        <v>2.7370000000000001</v>
      </c>
    </row>
    <row r="159" spans="1:8">
      <c r="A159">
        <v>56</v>
      </c>
      <c r="B159">
        <v>1488</v>
      </c>
      <c r="C159" t="s">
        <v>13</v>
      </c>
      <c r="D159" s="6">
        <v>20</v>
      </c>
      <c r="F159" t="s">
        <v>51</v>
      </c>
      <c r="H159" s="3">
        <v>1.681</v>
      </c>
    </row>
    <row r="160" spans="1:8">
      <c r="A160">
        <v>66</v>
      </c>
      <c r="B160">
        <v>1777</v>
      </c>
      <c r="C160" t="s">
        <v>15</v>
      </c>
      <c r="D160" s="6">
        <v>20</v>
      </c>
      <c r="E160" t="s">
        <v>48</v>
      </c>
      <c r="F160" t="s">
        <v>49</v>
      </c>
      <c r="H160" s="3">
        <v>2.9780000000000002</v>
      </c>
    </row>
    <row r="161" spans="1:8">
      <c r="A161">
        <v>56</v>
      </c>
      <c r="B161">
        <v>1617</v>
      </c>
      <c r="C161" t="s">
        <v>13</v>
      </c>
      <c r="D161" s="6">
        <v>21</v>
      </c>
      <c r="F161" t="s">
        <v>47</v>
      </c>
      <c r="H161" s="3">
        <v>2.84</v>
      </c>
    </row>
    <row r="162" spans="1:8">
      <c r="A162">
        <v>56</v>
      </c>
      <c r="B162">
        <v>1588</v>
      </c>
      <c r="C162" t="s">
        <v>15</v>
      </c>
      <c r="D162" s="6">
        <v>21</v>
      </c>
      <c r="F162" t="s">
        <v>47</v>
      </c>
      <c r="H162" s="3">
        <v>2.5920000000000001</v>
      </c>
    </row>
    <row r="163" spans="1:8">
      <c r="A163">
        <v>66</v>
      </c>
      <c r="B163">
        <v>1856</v>
      </c>
      <c r="C163" t="s">
        <v>21</v>
      </c>
      <c r="D163" s="6">
        <v>22</v>
      </c>
      <c r="E163" t="s">
        <v>48</v>
      </c>
      <c r="F163" t="s">
        <v>49</v>
      </c>
      <c r="G163" t="s">
        <v>41</v>
      </c>
      <c r="H163" s="3">
        <v>2.7919999999999998</v>
      </c>
    </row>
    <row r="164" spans="1:8">
      <c r="A164">
        <v>66</v>
      </c>
      <c r="B164">
        <v>1856</v>
      </c>
      <c r="C164" t="s">
        <v>21</v>
      </c>
      <c r="D164" s="6">
        <v>22</v>
      </c>
      <c r="F164" t="s">
        <v>47</v>
      </c>
      <c r="H164" s="3">
        <v>2.319</v>
      </c>
    </row>
    <row r="165" spans="1:8">
      <c r="A165">
        <v>66</v>
      </c>
      <c r="B165">
        <v>1863</v>
      </c>
      <c r="C165" t="s">
        <v>21</v>
      </c>
      <c r="D165" s="6">
        <v>22</v>
      </c>
      <c r="F165" t="s">
        <v>47</v>
      </c>
      <c r="H165" s="3">
        <v>2.524</v>
      </c>
    </row>
    <row r="166" spans="1:8">
      <c r="A166">
        <v>56</v>
      </c>
      <c r="B166">
        <v>1757</v>
      </c>
      <c r="C166" t="s">
        <v>20</v>
      </c>
      <c r="D166" s="6">
        <v>23</v>
      </c>
      <c r="E166" t="s">
        <v>53</v>
      </c>
      <c r="F166" t="s">
        <v>54</v>
      </c>
      <c r="H166" s="3">
        <v>3.2749999999999999</v>
      </c>
    </row>
    <row r="167" spans="1:8">
      <c r="A167">
        <v>58</v>
      </c>
      <c r="B167">
        <v>1295</v>
      </c>
      <c r="C167" t="s">
        <v>20</v>
      </c>
      <c r="D167" s="6">
        <v>23</v>
      </c>
      <c r="E167" t="s">
        <v>48</v>
      </c>
      <c r="F167" t="s">
        <v>49</v>
      </c>
      <c r="H167" s="3">
        <v>2.944</v>
      </c>
    </row>
    <row r="168" spans="1:8">
      <c r="A168">
        <v>58</v>
      </c>
      <c r="B168">
        <v>1295</v>
      </c>
      <c r="C168" t="s">
        <v>20</v>
      </c>
      <c r="D168" s="6">
        <v>23</v>
      </c>
      <c r="F168" t="s">
        <v>47</v>
      </c>
      <c r="H168" s="3">
        <v>2.3519999999999999</v>
      </c>
    </row>
    <row r="169" spans="1:8">
      <c r="C169" s="6"/>
      <c r="D169"/>
      <c r="G169" s="3"/>
      <c r="H169"/>
    </row>
    <row r="170" spans="1:8">
      <c r="C170" s="6"/>
      <c r="D170"/>
      <c r="G170" s="3"/>
      <c r="H170"/>
    </row>
    <row r="171" spans="1:8">
      <c r="C171" s="6"/>
      <c r="D171"/>
      <c r="G171" s="3"/>
      <c r="H171"/>
    </row>
    <row r="172" spans="1:8">
      <c r="C172" s="6"/>
      <c r="D172"/>
      <c r="G172" s="3"/>
      <c r="H172"/>
    </row>
  </sheetData>
  <pageMargins left="0.75" right="0.75" top="1" bottom="1" header="0.5" footer="0.5"/>
  <pageSetup paperSize="9" orientation="portrait" horizontalDpi="4294967292" verticalDpi="4294967292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6C310-7A72-1142-9068-1569F68B4958}">
  <dimension ref="A1:G57"/>
  <sheetViews>
    <sheetView zoomScale="125" zoomScaleNormal="125" zoomScalePageLayoutView="125" workbookViewId="0">
      <pane ySplit="1" topLeftCell="A34" activePane="bottomLeft" state="frozen"/>
      <selection activeCell="D2" sqref="D2"/>
      <selection pane="bottomLeft" sqref="A1:G57"/>
    </sheetView>
  </sheetViews>
  <sheetFormatPr baseColWidth="10" defaultRowHeight="16"/>
  <cols>
    <col min="6" max="6" width="11" customWidth="1"/>
    <col min="7" max="7" width="17.33203125" style="3" customWidth="1"/>
  </cols>
  <sheetData>
    <row r="1" spans="1:7" s="2" customFormat="1">
      <c r="A1" s="2" t="s">
        <v>0</v>
      </c>
      <c r="B1" s="2" t="s">
        <v>1</v>
      </c>
      <c r="C1" t="s">
        <v>2</v>
      </c>
      <c r="D1" t="s">
        <v>3</v>
      </c>
      <c r="E1" s="2" t="s">
        <v>45</v>
      </c>
      <c r="F1" s="2" t="s">
        <v>40</v>
      </c>
      <c r="G1" s="5" t="s">
        <v>76</v>
      </c>
    </row>
    <row r="2" spans="1:7">
      <c r="A2">
        <v>66</v>
      </c>
      <c r="B2">
        <v>522</v>
      </c>
      <c r="D2">
        <v>10</v>
      </c>
      <c r="E2" t="s">
        <v>46</v>
      </c>
      <c r="G2" s="3">
        <v>1.54</v>
      </c>
    </row>
    <row r="3" spans="1:7">
      <c r="A3">
        <v>66</v>
      </c>
      <c r="B3">
        <v>539</v>
      </c>
      <c r="D3">
        <v>10</v>
      </c>
      <c r="E3" t="s">
        <v>46</v>
      </c>
      <c r="G3" s="3">
        <v>1.86</v>
      </c>
    </row>
    <row r="4" spans="1:7">
      <c r="A4">
        <v>56</v>
      </c>
      <c r="B4">
        <v>549</v>
      </c>
      <c r="C4" t="s">
        <v>34</v>
      </c>
      <c r="D4">
        <v>12</v>
      </c>
      <c r="E4" t="s">
        <v>74</v>
      </c>
      <c r="G4" s="3">
        <v>1.97</v>
      </c>
    </row>
    <row r="5" spans="1:7">
      <c r="A5">
        <v>56</v>
      </c>
      <c r="B5">
        <v>549</v>
      </c>
      <c r="C5" t="s">
        <v>34</v>
      </c>
      <c r="D5">
        <v>12</v>
      </c>
      <c r="E5" t="s">
        <v>49</v>
      </c>
      <c r="F5" t="s">
        <v>41</v>
      </c>
      <c r="G5" s="3">
        <v>2.4900000000000002</v>
      </c>
    </row>
    <row r="6" spans="1:7">
      <c r="A6">
        <v>66</v>
      </c>
      <c r="B6">
        <v>673</v>
      </c>
      <c r="D6">
        <v>13</v>
      </c>
      <c r="E6" t="s">
        <v>49</v>
      </c>
      <c r="G6" s="3">
        <v>2.7</v>
      </c>
    </row>
    <row r="7" spans="1:7">
      <c r="A7">
        <v>58</v>
      </c>
      <c r="B7">
        <v>317</v>
      </c>
      <c r="D7">
        <v>13</v>
      </c>
      <c r="E7" t="s">
        <v>49</v>
      </c>
      <c r="G7" s="3">
        <v>2.9</v>
      </c>
    </row>
    <row r="8" spans="1:7">
      <c r="A8">
        <v>58</v>
      </c>
      <c r="B8">
        <v>317</v>
      </c>
      <c r="D8">
        <v>13</v>
      </c>
      <c r="E8" t="s">
        <v>74</v>
      </c>
      <c r="G8" s="3">
        <v>3.12</v>
      </c>
    </row>
    <row r="9" spans="1:7">
      <c r="A9">
        <v>66</v>
      </c>
      <c r="B9">
        <v>673</v>
      </c>
      <c r="D9">
        <v>13</v>
      </c>
      <c r="E9" t="s">
        <v>74</v>
      </c>
      <c r="G9" s="3">
        <v>3.2</v>
      </c>
    </row>
    <row r="10" spans="1:7">
      <c r="A10">
        <v>58</v>
      </c>
      <c r="B10">
        <v>317</v>
      </c>
      <c r="D10">
        <v>13</v>
      </c>
      <c r="E10" t="s">
        <v>47</v>
      </c>
      <c r="G10" s="3">
        <v>2.5</v>
      </c>
    </row>
    <row r="11" spans="1:7">
      <c r="A11">
        <v>56</v>
      </c>
      <c r="B11">
        <v>565</v>
      </c>
      <c r="D11">
        <v>13</v>
      </c>
      <c r="E11" t="s">
        <v>74</v>
      </c>
      <c r="F11" t="s">
        <v>41</v>
      </c>
      <c r="G11" s="3">
        <v>3.4</v>
      </c>
    </row>
    <row r="12" spans="1:7">
      <c r="A12">
        <v>56</v>
      </c>
      <c r="B12">
        <v>565</v>
      </c>
      <c r="D12">
        <v>13</v>
      </c>
      <c r="E12" t="s">
        <v>74</v>
      </c>
      <c r="G12" s="3">
        <v>3.6</v>
      </c>
    </row>
    <row r="13" spans="1:7">
      <c r="A13">
        <v>66</v>
      </c>
      <c r="B13">
        <v>716</v>
      </c>
      <c r="C13" t="s">
        <v>25</v>
      </c>
      <c r="D13">
        <v>14</v>
      </c>
      <c r="E13" t="s">
        <v>73</v>
      </c>
      <c r="G13" s="3">
        <v>1.8640000000000001</v>
      </c>
    </row>
    <row r="14" spans="1:7">
      <c r="A14">
        <v>66</v>
      </c>
      <c r="B14">
        <v>709</v>
      </c>
      <c r="C14" t="s">
        <v>11</v>
      </c>
      <c r="D14">
        <v>14</v>
      </c>
      <c r="E14" t="s">
        <v>46</v>
      </c>
      <c r="G14" s="3">
        <v>2.6890000000000001</v>
      </c>
    </row>
    <row r="15" spans="1:7">
      <c r="A15">
        <v>66</v>
      </c>
      <c r="B15">
        <v>713</v>
      </c>
      <c r="D15">
        <v>14</v>
      </c>
      <c r="E15" t="s">
        <v>74</v>
      </c>
      <c r="G15" s="3">
        <v>3.2</v>
      </c>
    </row>
    <row r="16" spans="1:7">
      <c r="A16">
        <v>66</v>
      </c>
      <c r="B16">
        <v>716</v>
      </c>
      <c r="C16" t="s">
        <v>25</v>
      </c>
      <c r="D16">
        <v>14</v>
      </c>
      <c r="E16" t="s">
        <v>74</v>
      </c>
      <c r="G16" s="3">
        <v>3.2530000000000001</v>
      </c>
    </row>
    <row r="17" spans="1:7">
      <c r="A17">
        <v>66</v>
      </c>
      <c r="B17">
        <v>713</v>
      </c>
      <c r="D17">
        <v>14</v>
      </c>
      <c r="E17" t="s">
        <v>74</v>
      </c>
      <c r="F17" t="s">
        <v>75</v>
      </c>
      <c r="G17" s="3">
        <v>3.3</v>
      </c>
    </row>
    <row r="18" spans="1:7">
      <c r="A18">
        <v>66</v>
      </c>
      <c r="B18">
        <v>713</v>
      </c>
      <c r="D18">
        <v>14</v>
      </c>
      <c r="E18" t="s">
        <v>46</v>
      </c>
      <c r="G18" s="3">
        <v>1.6</v>
      </c>
    </row>
    <row r="19" spans="1:7">
      <c r="A19">
        <v>66</v>
      </c>
      <c r="B19">
        <v>713</v>
      </c>
      <c r="D19">
        <v>14</v>
      </c>
      <c r="E19" t="s">
        <v>46</v>
      </c>
      <c r="G19" s="3">
        <v>1.6</v>
      </c>
    </row>
    <row r="20" spans="1:7">
      <c r="A20">
        <v>66</v>
      </c>
      <c r="B20">
        <v>716</v>
      </c>
      <c r="C20" t="s">
        <v>25</v>
      </c>
      <c r="D20">
        <v>14</v>
      </c>
      <c r="E20" t="s">
        <v>74</v>
      </c>
      <c r="G20" s="3">
        <v>3.4380000000000002</v>
      </c>
    </row>
    <row r="21" spans="1:7">
      <c r="A21">
        <v>66</v>
      </c>
      <c r="B21">
        <v>1327</v>
      </c>
      <c r="C21" t="s">
        <v>16</v>
      </c>
      <c r="D21">
        <v>15</v>
      </c>
      <c r="E21" t="s">
        <v>72</v>
      </c>
      <c r="G21" s="3">
        <v>1.75</v>
      </c>
    </row>
    <row r="22" spans="1:7">
      <c r="A22">
        <v>66</v>
      </c>
      <c r="B22">
        <v>1219</v>
      </c>
      <c r="C22" t="s">
        <v>19</v>
      </c>
      <c r="D22">
        <v>15</v>
      </c>
      <c r="E22" t="s">
        <v>73</v>
      </c>
      <c r="G22" s="3">
        <v>1.8109999999999999</v>
      </c>
    </row>
    <row r="23" spans="1:7">
      <c r="A23">
        <v>58</v>
      </c>
      <c r="B23">
        <v>819</v>
      </c>
      <c r="C23" t="s">
        <v>13</v>
      </c>
      <c r="D23">
        <v>15</v>
      </c>
      <c r="E23" t="s">
        <v>47</v>
      </c>
      <c r="G23" s="3">
        <v>2.1890000000000001</v>
      </c>
    </row>
    <row r="24" spans="1:7">
      <c r="A24">
        <v>58</v>
      </c>
      <c r="B24">
        <v>421</v>
      </c>
      <c r="C24" t="s">
        <v>36</v>
      </c>
      <c r="D24">
        <v>15</v>
      </c>
      <c r="E24" t="s">
        <v>47</v>
      </c>
      <c r="G24" s="3">
        <v>2.298</v>
      </c>
    </row>
    <row r="25" spans="1:7">
      <c r="A25">
        <v>58</v>
      </c>
      <c r="B25">
        <v>400</v>
      </c>
      <c r="C25" t="s">
        <v>27</v>
      </c>
      <c r="D25">
        <v>15</v>
      </c>
      <c r="E25" t="s">
        <v>46</v>
      </c>
      <c r="G25" s="3">
        <v>2.3940000000000001</v>
      </c>
    </row>
    <row r="26" spans="1:7">
      <c r="A26">
        <v>66</v>
      </c>
      <c r="B26">
        <v>1215</v>
      </c>
      <c r="C26" t="s">
        <v>17</v>
      </c>
      <c r="D26">
        <v>15</v>
      </c>
      <c r="E26" t="s">
        <v>47</v>
      </c>
      <c r="G26" s="3">
        <v>2.46</v>
      </c>
    </row>
    <row r="27" spans="1:7">
      <c r="A27">
        <v>58</v>
      </c>
      <c r="B27">
        <v>378</v>
      </c>
      <c r="C27" t="s">
        <v>17</v>
      </c>
      <c r="D27">
        <v>15</v>
      </c>
      <c r="E27" t="s">
        <v>49</v>
      </c>
      <c r="G27" s="3">
        <v>2.468</v>
      </c>
    </row>
    <row r="28" spans="1:7">
      <c r="A28">
        <v>66</v>
      </c>
      <c r="B28">
        <v>748</v>
      </c>
      <c r="C28" t="s">
        <v>16</v>
      </c>
      <c r="D28">
        <v>15</v>
      </c>
      <c r="E28" t="s">
        <v>46</v>
      </c>
      <c r="G28" s="3">
        <v>2.4780000000000002</v>
      </c>
    </row>
    <row r="29" spans="1:7">
      <c r="A29">
        <v>66</v>
      </c>
      <c r="B29">
        <v>730</v>
      </c>
      <c r="D29">
        <v>15</v>
      </c>
      <c r="E29" t="s">
        <v>46</v>
      </c>
      <c r="G29" s="3">
        <v>1.65</v>
      </c>
    </row>
    <row r="30" spans="1:7">
      <c r="A30">
        <v>66</v>
      </c>
      <c r="B30">
        <v>730</v>
      </c>
      <c r="D30">
        <v>15</v>
      </c>
      <c r="E30" t="s">
        <v>46</v>
      </c>
      <c r="G30" s="3">
        <v>2.0099999999999998</v>
      </c>
    </row>
    <row r="31" spans="1:7">
      <c r="A31">
        <v>66</v>
      </c>
      <c r="B31">
        <v>763</v>
      </c>
      <c r="C31" t="s">
        <v>16</v>
      </c>
      <c r="D31">
        <v>15</v>
      </c>
      <c r="E31" t="s">
        <v>74</v>
      </c>
      <c r="G31" s="3">
        <v>3.5369999999999999</v>
      </c>
    </row>
    <row r="32" spans="1:7">
      <c r="A32">
        <v>66</v>
      </c>
      <c r="B32">
        <v>1590</v>
      </c>
      <c r="C32" t="s">
        <v>20</v>
      </c>
      <c r="D32">
        <v>17</v>
      </c>
      <c r="E32" t="s">
        <v>73</v>
      </c>
      <c r="G32" s="3">
        <v>1.681</v>
      </c>
    </row>
    <row r="33" spans="1:7">
      <c r="A33">
        <v>66</v>
      </c>
      <c r="B33">
        <v>1578</v>
      </c>
      <c r="C33" t="s">
        <v>15</v>
      </c>
      <c r="D33">
        <v>17</v>
      </c>
      <c r="E33" t="s">
        <v>49</v>
      </c>
      <c r="G33" s="3">
        <v>2.4279999999999999</v>
      </c>
    </row>
    <row r="34" spans="1:7">
      <c r="A34">
        <v>56</v>
      </c>
      <c r="B34">
        <v>1361</v>
      </c>
      <c r="C34" t="s">
        <v>21</v>
      </c>
      <c r="D34">
        <v>17</v>
      </c>
      <c r="E34" t="s">
        <v>49</v>
      </c>
      <c r="G34" s="3">
        <v>2.7429999999999999</v>
      </c>
    </row>
    <row r="35" spans="1:7">
      <c r="A35">
        <v>56</v>
      </c>
      <c r="B35">
        <v>1415</v>
      </c>
      <c r="C35" t="s">
        <v>13</v>
      </c>
      <c r="D35">
        <v>18</v>
      </c>
      <c r="E35" t="s">
        <v>46</v>
      </c>
      <c r="G35" s="3">
        <v>2.117</v>
      </c>
    </row>
    <row r="36" spans="1:7">
      <c r="A36">
        <v>58</v>
      </c>
      <c r="B36">
        <v>1000</v>
      </c>
      <c r="C36" t="s">
        <v>21</v>
      </c>
      <c r="D36">
        <v>18</v>
      </c>
      <c r="E36" t="s">
        <v>74</v>
      </c>
      <c r="G36" s="3">
        <v>3.4649999999999999</v>
      </c>
    </row>
    <row r="37" spans="1:7">
      <c r="A37">
        <v>58</v>
      </c>
      <c r="B37">
        <v>1011</v>
      </c>
      <c r="C37" t="s">
        <v>20</v>
      </c>
      <c r="D37">
        <v>19</v>
      </c>
      <c r="E37" t="s">
        <v>73</v>
      </c>
      <c r="G37" s="3">
        <v>1.84</v>
      </c>
    </row>
    <row r="38" spans="1:7">
      <c r="A38">
        <v>66</v>
      </c>
      <c r="B38">
        <v>1678</v>
      </c>
      <c r="C38" t="s">
        <v>13</v>
      </c>
      <c r="D38">
        <v>19</v>
      </c>
      <c r="E38" t="s">
        <v>73</v>
      </c>
      <c r="G38" s="3">
        <v>1.655</v>
      </c>
    </row>
    <row r="39" spans="1:7">
      <c r="A39">
        <v>66</v>
      </c>
      <c r="B39">
        <v>1678</v>
      </c>
      <c r="C39" t="s">
        <v>13</v>
      </c>
      <c r="D39">
        <v>19</v>
      </c>
      <c r="E39" t="s">
        <v>46</v>
      </c>
      <c r="G39" s="3">
        <v>1.9239999999999999</v>
      </c>
    </row>
    <row r="40" spans="1:7">
      <c r="A40">
        <v>66</v>
      </c>
      <c r="B40">
        <v>1715</v>
      </c>
      <c r="C40" t="s">
        <v>13</v>
      </c>
      <c r="D40">
        <v>19</v>
      </c>
      <c r="E40" t="s">
        <v>47</v>
      </c>
      <c r="G40" s="3">
        <v>2.0289999999999999</v>
      </c>
    </row>
    <row r="41" spans="1:7">
      <c r="A41">
        <v>66</v>
      </c>
      <c r="B41">
        <v>1678</v>
      </c>
      <c r="C41" t="s">
        <v>13</v>
      </c>
      <c r="D41">
        <v>19</v>
      </c>
      <c r="E41" t="s">
        <v>47</v>
      </c>
      <c r="G41" s="3">
        <v>2.3439999999999999</v>
      </c>
    </row>
    <row r="42" spans="1:7">
      <c r="A42">
        <v>56</v>
      </c>
      <c r="B42">
        <v>1457</v>
      </c>
      <c r="C42" t="s">
        <v>13</v>
      </c>
      <c r="D42">
        <v>19</v>
      </c>
      <c r="E42" t="s">
        <v>49</v>
      </c>
      <c r="G42" s="3">
        <v>2.4350000000000001</v>
      </c>
    </row>
    <row r="43" spans="1:7">
      <c r="A43">
        <v>66</v>
      </c>
      <c r="B43">
        <v>1664</v>
      </c>
      <c r="C43" t="s">
        <v>20</v>
      </c>
      <c r="D43">
        <v>19</v>
      </c>
      <c r="E43" t="s">
        <v>74</v>
      </c>
      <c r="G43" s="3">
        <v>3.2909999999999999</v>
      </c>
    </row>
    <row r="44" spans="1:7">
      <c r="A44">
        <v>56</v>
      </c>
      <c r="B44">
        <v>1551</v>
      </c>
      <c r="C44" t="s">
        <v>13</v>
      </c>
      <c r="D44">
        <v>20</v>
      </c>
      <c r="E44" t="s">
        <v>73</v>
      </c>
      <c r="G44" s="3">
        <v>2.2479</v>
      </c>
    </row>
    <row r="45" spans="1:7">
      <c r="A45">
        <v>56</v>
      </c>
      <c r="B45">
        <v>1469</v>
      </c>
      <c r="C45" t="s">
        <v>21</v>
      </c>
      <c r="D45">
        <v>20</v>
      </c>
      <c r="E45" t="s">
        <v>73</v>
      </c>
      <c r="G45" s="3">
        <v>2.3414800000000002</v>
      </c>
    </row>
    <row r="46" spans="1:7">
      <c r="A46">
        <v>56</v>
      </c>
      <c r="B46">
        <v>1469</v>
      </c>
      <c r="C46" t="s">
        <v>21</v>
      </c>
      <c r="D46">
        <v>20</v>
      </c>
      <c r="E46" t="s">
        <v>74</v>
      </c>
      <c r="F46" t="s">
        <v>41</v>
      </c>
      <c r="G46" s="3">
        <v>2.52</v>
      </c>
    </row>
    <row r="47" spans="1:7">
      <c r="A47">
        <v>56</v>
      </c>
      <c r="B47">
        <v>1544</v>
      </c>
      <c r="C47" t="s">
        <v>13</v>
      </c>
      <c r="D47">
        <v>20</v>
      </c>
      <c r="E47" t="s">
        <v>73</v>
      </c>
      <c r="G47" s="3">
        <v>3.4369999999999998</v>
      </c>
    </row>
    <row r="48" spans="1:7">
      <c r="A48">
        <v>56</v>
      </c>
      <c r="B48">
        <v>1615</v>
      </c>
      <c r="C48" t="s">
        <v>13</v>
      </c>
      <c r="D48">
        <v>21</v>
      </c>
      <c r="E48" t="s">
        <v>74</v>
      </c>
      <c r="G48" s="3">
        <v>3.3056999999999999</v>
      </c>
    </row>
    <row r="49" spans="1:7">
      <c r="A49">
        <v>58</v>
      </c>
      <c r="B49">
        <v>1197</v>
      </c>
      <c r="C49" t="s">
        <v>21</v>
      </c>
      <c r="D49">
        <v>21</v>
      </c>
      <c r="E49" t="s">
        <v>74</v>
      </c>
      <c r="G49" s="3">
        <v>3.3849999999999998</v>
      </c>
    </row>
    <row r="50" spans="1:7">
      <c r="A50">
        <v>56</v>
      </c>
      <c r="B50">
        <v>1710</v>
      </c>
      <c r="C50" t="s">
        <v>15</v>
      </c>
      <c r="D50">
        <v>22</v>
      </c>
      <c r="E50" t="s">
        <v>46</v>
      </c>
      <c r="G50" s="3">
        <v>1.7649999999999999</v>
      </c>
    </row>
    <row r="51" spans="1:7">
      <c r="A51">
        <v>56</v>
      </c>
      <c r="B51">
        <v>1639</v>
      </c>
      <c r="C51" t="s">
        <v>21</v>
      </c>
      <c r="D51">
        <v>22</v>
      </c>
      <c r="E51" t="s">
        <v>49</v>
      </c>
      <c r="F51" t="s">
        <v>41</v>
      </c>
      <c r="G51" s="3">
        <v>2.532</v>
      </c>
    </row>
    <row r="52" spans="1:7">
      <c r="A52">
        <v>56</v>
      </c>
      <c r="B52">
        <v>1650</v>
      </c>
      <c r="C52" t="s">
        <v>15</v>
      </c>
      <c r="D52">
        <v>22</v>
      </c>
      <c r="E52" t="s">
        <v>49</v>
      </c>
      <c r="G52" s="3">
        <v>2.5939999999999999</v>
      </c>
    </row>
    <row r="53" spans="1:7">
      <c r="A53">
        <v>56</v>
      </c>
      <c r="B53">
        <v>1650</v>
      </c>
      <c r="C53" t="s">
        <v>15</v>
      </c>
      <c r="D53">
        <v>22</v>
      </c>
      <c r="E53" t="s">
        <v>74</v>
      </c>
      <c r="G53" s="3">
        <v>2.5950000000000002</v>
      </c>
    </row>
    <row r="54" spans="1:7">
      <c r="A54">
        <v>56</v>
      </c>
      <c r="B54">
        <v>1652</v>
      </c>
      <c r="C54" t="s">
        <v>21</v>
      </c>
      <c r="D54">
        <v>22</v>
      </c>
      <c r="E54" t="s">
        <v>49</v>
      </c>
      <c r="F54" t="s">
        <v>41</v>
      </c>
      <c r="G54" s="3">
        <v>3.05</v>
      </c>
    </row>
    <row r="55" spans="1:7">
      <c r="A55">
        <v>58</v>
      </c>
      <c r="B55">
        <v>1278</v>
      </c>
      <c r="C55" t="s">
        <v>20</v>
      </c>
      <c r="D55">
        <v>22</v>
      </c>
      <c r="E55" t="s">
        <v>74</v>
      </c>
      <c r="G55" s="3">
        <v>3.4780000000000002</v>
      </c>
    </row>
    <row r="56" spans="1:7">
      <c r="A56">
        <v>56</v>
      </c>
      <c r="B56">
        <v>1693</v>
      </c>
      <c r="C56" t="s">
        <v>13</v>
      </c>
      <c r="D56">
        <v>22</v>
      </c>
      <c r="E56" t="s">
        <v>74</v>
      </c>
      <c r="F56" t="s">
        <v>41</v>
      </c>
      <c r="G56" s="3">
        <v>3.5495000000000001</v>
      </c>
    </row>
    <row r="57" spans="1:7">
      <c r="A57">
        <v>56</v>
      </c>
      <c r="B57">
        <v>1751</v>
      </c>
      <c r="C57" t="s">
        <v>15</v>
      </c>
      <c r="D57">
        <v>23</v>
      </c>
      <c r="E57" t="s">
        <v>49</v>
      </c>
      <c r="G57" s="3">
        <v>3.0345999999999997</v>
      </c>
    </row>
  </sheetData>
  <pageMargins left="0.75" right="0.75" top="1" bottom="1" header="0.5" footer="0.5"/>
  <pageSetup paperSize="9" orientation="portrait" horizontalDpi="4294967292" verticalDpi="4294967292"/>
  <legacy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A10D4-E6AD-914E-BA07-74DA18A3220A}">
  <dimension ref="A1:S73"/>
  <sheetViews>
    <sheetView workbookViewId="0">
      <pane ySplit="1" topLeftCell="A2" activePane="bottomLeft" state="frozen"/>
      <selection pane="bottomLeft" activeCell="J25" sqref="J25"/>
    </sheetView>
  </sheetViews>
  <sheetFormatPr baseColWidth="10" defaultRowHeight="16"/>
  <cols>
    <col min="1" max="9" width="10.83203125" style="11"/>
    <col min="10" max="10" width="20.33203125" style="11" customWidth="1"/>
    <col min="11" max="11" width="13.6640625" style="11" customWidth="1"/>
    <col min="12" max="16384" width="10.83203125" style="11"/>
  </cols>
  <sheetData>
    <row r="1" spans="1:19">
      <c r="A1" s="11" t="s">
        <v>0</v>
      </c>
      <c r="B1" s="11" t="s">
        <v>1</v>
      </c>
      <c r="C1" s="11" t="s">
        <v>77</v>
      </c>
      <c r="D1" s="11" t="s">
        <v>3</v>
      </c>
      <c r="E1" s="11" t="s">
        <v>4</v>
      </c>
      <c r="F1" s="11" t="s">
        <v>78</v>
      </c>
      <c r="G1" s="11" t="s">
        <v>79</v>
      </c>
      <c r="H1" s="11" t="s">
        <v>80</v>
      </c>
      <c r="I1" s="11" t="s">
        <v>81</v>
      </c>
      <c r="J1" s="11" t="s">
        <v>110</v>
      </c>
      <c r="K1" s="11" t="s">
        <v>82</v>
      </c>
      <c r="L1" s="11" t="s">
        <v>83</v>
      </c>
      <c r="M1" s="11" t="s">
        <v>84</v>
      </c>
      <c r="N1" s="11" t="s">
        <v>85</v>
      </c>
      <c r="O1" s="11" t="s">
        <v>86</v>
      </c>
      <c r="P1" s="11" t="s">
        <v>87</v>
      </c>
      <c r="Q1" s="11" t="s">
        <v>88</v>
      </c>
      <c r="R1" s="11" t="s">
        <v>111</v>
      </c>
      <c r="S1" s="11" t="s">
        <v>89</v>
      </c>
    </row>
    <row r="2" spans="1:19">
      <c r="A2" s="11">
        <v>58</v>
      </c>
      <c r="B2" s="11">
        <v>317</v>
      </c>
      <c r="C2" s="11" t="s">
        <v>34</v>
      </c>
      <c r="D2" s="14">
        <v>13</v>
      </c>
      <c r="E2" s="11" t="s">
        <v>109</v>
      </c>
      <c r="F2" s="11" t="s">
        <v>92</v>
      </c>
      <c r="L2" s="11">
        <v>1.1100000000000001</v>
      </c>
      <c r="M2" s="11">
        <v>1.0900000000000001</v>
      </c>
      <c r="N2" s="11">
        <v>1.62</v>
      </c>
    </row>
    <row r="3" spans="1:19">
      <c r="A3" s="11">
        <v>58</v>
      </c>
      <c r="B3" s="11">
        <v>642</v>
      </c>
      <c r="C3" s="11" t="s">
        <v>36</v>
      </c>
      <c r="D3" s="14">
        <v>14</v>
      </c>
      <c r="E3" s="11" t="s">
        <v>12</v>
      </c>
      <c r="F3" s="11" t="s">
        <v>90</v>
      </c>
      <c r="J3" s="11" t="s">
        <v>100</v>
      </c>
      <c r="K3" s="11">
        <v>5.29</v>
      </c>
      <c r="O3" s="11">
        <v>1.71</v>
      </c>
      <c r="P3" s="11">
        <v>1.08</v>
      </c>
      <c r="Q3" s="11">
        <v>1.53</v>
      </c>
    </row>
    <row r="4" spans="1:19">
      <c r="A4" s="11">
        <v>58</v>
      </c>
      <c r="B4" s="11">
        <v>642</v>
      </c>
      <c r="C4" s="11" t="s">
        <v>36</v>
      </c>
      <c r="D4" s="14">
        <v>14</v>
      </c>
      <c r="E4" s="11" t="s">
        <v>12</v>
      </c>
      <c r="F4" s="11" t="s">
        <v>92</v>
      </c>
      <c r="L4" s="11">
        <v>1.22</v>
      </c>
      <c r="M4" s="11">
        <v>1.18</v>
      </c>
      <c r="N4" s="11">
        <v>1.72</v>
      </c>
    </row>
    <row r="5" spans="1:19">
      <c r="A5" s="11">
        <v>58</v>
      </c>
      <c r="B5" s="11">
        <v>642</v>
      </c>
      <c r="C5" s="11" t="s">
        <v>36</v>
      </c>
      <c r="D5" s="14">
        <v>14</v>
      </c>
      <c r="E5" s="11" t="s">
        <v>12</v>
      </c>
      <c r="F5" s="11" t="s">
        <v>94</v>
      </c>
      <c r="L5" s="11">
        <v>1.0900000000000001</v>
      </c>
      <c r="M5" s="11">
        <v>1.1200000000000001</v>
      </c>
      <c r="N5" s="11">
        <v>1.46</v>
      </c>
    </row>
    <row r="6" spans="1:19">
      <c r="A6" s="11">
        <v>58</v>
      </c>
      <c r="B6" s="11">
        <v>642</v>
      </c>
      <c r="C6" s="11" t="s">
        <v>36</v>
      </c>
      <c r="D6" s="14">
        <v>14</v>
      </c>
      <c r="E6" s="11" t="s">
        <v>12</v>
      </c>
      <c r="F6" s="11" t="s">
        <v>102</v>
      </c>
      <c r="R6" s="11">
        <v>3.2</v>
      </c>
    </row>
    <row r="7" spans="1:19">
      <c r="A7" s="11">
        <v>58</v>
      </c>
      <c r="B7" s="11">
        <v>628</v>
      </c>
      <c r="C7" s="11" t="s">
        <v>35</v>
      </c>
      <c r="D7" s="11">
        <v>14</v>
      </c>
      <c r="E7" s="11" t="s">
        <v>12</v>
      </c>
      <c r="F7" s="11" t="s">
        <v>101</v>
      </c>
      <c r="R7" s="11">
        <v>1.8</v>
      </c>
    </row>
    <row r="8" spans="1:19">
      <c r="A8" s="11">
        <v>66</v>
      </c>
      <c r="B8" s="11">
        <v>1414</v>
      </c>
      <c r="C8" s="11" t="s">
        <v>15</v>
      </c>
      <c r="D8" s="14">
        <v>15</v>
      </c>
      <c r="E8" s="11" t="s">
        <v>38</v>
      </c>
      <c r="F8" s="11" t="s">
        <v>92</v>
      </c>
      <c r="L8" s="11">
        <v>1.04</v>
      </c>
      <c r="M8" s="11">
        <v>0.96</v>
      </c>
      <c r="N8" s="11">
        <v>1.61</v>
      </c>
    </row>
    <row r="9" spans="1:19">
      <c r="A9" s="11">
        <v>66</v>
      </c>
      <c r="B9" s="11">
        <v>1219</v>
      </c>
      <c r="C9" s="11" t="s">
        <v>19</v>
      </c>
      <c r="D9" s="14">
        <v>15</v>
      </c>
      <c r="E9" s="11" t="s">
        <v>18</v>
      </c>
      <c r="F9" s="11" t="s">
        <v>92</v>
      </c>
      <c r="L9" s="11">
        <v>1.08</v>
      </c>
      <c r="M9" s="11">
        <v>1.06</v>
      </c>
      <c r="N9" s="11">
        <v>1.61</v>
      </c>
    </row>
    <row r="10" spans="1:19">
      <c r="A10" s="11">
        <v>66</v>
      </c>
      <c r="B10" s="11">
        <v>1219</v>
      </c>
      <c r="C10" s="11" t="s">
        <v>19</v>
      </c>
      <c r="D10" s="14">
        <v>15</v>
      </c>
      <c r="E10" s="11" t="s">
        <v>18</v>
      </c>
      <c r="F10" s="11" t="s">
        <v>94</v>
      </c>
      <c r="L10" s="11">
        <v>0.98</v>
      </c>
      <c r="M10" s="11">
        <v>0.96</v>
      </c>
      <c r="N10" s="11">
        <v>1.33</v>
      </c>
    </row>
    <row r="11" spans="1:19">
      <c r="A11" s="11">
        <v>66</v>
      </c>
      <c r="B11" s="11">
        <v>763</v>
      </c>
      <c r="C11" s="11" t="s">
        <v>16</v>
      </c>
      <c r="D11" s="14">
        <v>15</v>
      </c>
      <c r="E11" s="11" t="s">
        <v>14</v>
      </c>
      <c r="F11" s="11" t="s">
        <v>90</v>
      </c>
      <c r="J11" s="11" t="s">
        <v>106</v>
      </c>
      <c r="K11" s="11">
        <v>5.0999999999999996</v>
      </c>
      <c r="O11" s="11">
        <v>1.59</v>
      </c>
      <c r="P11" s="11">
        <v>1</v>
      </c>
      <c r="Q11" s="11">
        <v>1.69</v>
      </c>
    </row>
    <row r="12" spans="1:19">
      <c r="A12" s="11">
        <v>66</v>
      </c>
      <c r="B12" s="11">
        <v>763</v>
      </c>
      <c r="C12" s="11" t="s">
        <v>16</v>
      </c>
      <c r="D12" s="14">
        <v>15</v>
      </c>
      <c r="E12" s="11" t="s">
        <v>14</v>
      </c>
      <c r="F12" s="11" t="s">
        <v>92</v>
      </c>
      <c r="L12" s="11">
        <v>1.03</v>
      </c>
      <c r="M12" s="11">
        <v>1.01</v>
      </c>
      <c r="N12" s="11">
        <v>1.52</v>
      </c>
    </row>
    <row r="13" spans="1:19">
      <c r="A13" s="11">
        <v>66</v>
      </c>
      <c r="B13" s="11">
        <v>763</v>
      </c>
      <c r="C13" s="11" t="s">
        <v>16</v>
      </c>
      <c r="D13" s="14">
        <v>15</v>
      </c>
      <c r="E13" s="11" t="s">
        <v>14</v>
      </c>
      <c r="F13" s="11" t="s">
        <v>94</v>
      </c>
      <c r="L13" s="11">
        <v>0.88</v>
      </c>
      <c r="M13" s="11">
        <v>0.86</v>
      </c>
      <c r="N13" s="11">
        <v>1.29</v>
      </c>
    </row>
    <row r="14" spans="1:19">
      <c r="A14" s="11">
        <v>66</v>
      </c>
      <c r="B14" s="11">
        <v>1149</v>
      </c>
      <c r="C14" s="11" t="s">
        <v>29</v>
      </c>
      <c r="D14" s="14">
        <v>15</v>
      </c>
      <c r="E14" s="11" t="s">
        <v>18</v>
      </c>
      <c r="F14" s="11" t="s">
        <v>102</v>
      </c>
      <c r="R14" s="11">
        <v>4.0199999999999996</v>
      </c>
    </row>
    <row r="15" spans="1:19">
      <c r="A15" s="11">
        <v>66</v>
      </c>
      <c r="B15" s="11">
        <v>1327</v>
      </c>
      <c r="C15" s="11" t="s">
        <v>16</v>
      </c>
      <c r="D15" s="14">
        <v>15</v>
      </c>
      <c r="E15" s="11" t="s">
        <v>18</v>
      </c>
      <c r="F15" s="11" t="s">
        <v>92</v>
      </c>
      <c r="L15" s="11">
        <v>0.97</v>
      </c>
      <c r="M15" s="11">
        <v>0.93</v>
      </c>
      <c r="N15" s="11">
        <v>1.57</v>
      </c>
    </row>
    <row r="16" spans="1:19">
      <c r="A16" s="11">
        <v>66</v>
      </c>
      <c r="B16" s="11">
        <v>1154</v>
      </c>
      <c r="C16" s="11" t="s">
        <v>11</v>
      </c>
      <c r="D16" s="14">
        <v>15</v>
      </c>
      <c r="E16" s="11" t="s">
        <v>18</v>
      </c>
      <c r="F16" s="11" t="s">
        <v>92</v>
      </c>
      <c r="L16" s="11">
        <v>0.99</v>
      </c>
      <c r="M16" s="11">
        <v>0.95</v>
      </c>
      <c r="N16" s="11">
        <v>1.55</v>
      </c>
    </row>
    <row r="17" spans="1:19">
      <c r="A17" s="11">
        <v>66</v>
      </c>
      <c r="B17" s="11">
        <v>1154</v>
      </c>
      <c r="C17" s="11" t="s">
        <v>11</v>
      </c>
      <c r="D17" s="14">
        <v>15</v>
      </c>
      <c r="E17" s="11" t="s">
        <v>18</v>
      </c>
      <c r="F17" s="11" t="s">
        <v>94</v>
      </c>
      <c r="L17" s="11">
        <v>0.88</v>
      </c>
      <c r="M17" s="11">
        <v>0.89</v>
      </c>
      <c r="N17" s="11">
        <v>1.31</v>
      </c>
    </row>
    <row r="18" spans="1:19">
      <c r="A18" s="11">
        <v>66</v>
      </c>
      <c r="B18" s="11">
        <v>1154</v>
      </c>
      <c r="C18" s="11" t="s">
        <v>11</v>
      </c>
      <c r="D18" s="14">
        <v>15</v>
      </c>
      <c r="E18" s="11" t="s">
        <v>18</v>
      </c>
      <c r="F18" s="11" t="s">
        <v>102</v>
      </c>
      <c r="R18" s="11">
        <v>4.7</v>
      </c>
    </row>
    <row r="19" spans="1:19">
      <c r="A19" s="11">
        <v>66</v>
      </c>
      <c r="B19" s="11">
        <v>1149</v>
      </c>
      <c r="C19" s="11" t="s">
        <v>29</v>
      </c>
      <c r="D19" s="14">
        <v>15</v>
      </c>
      <c r="E19" s="11" t="s">
        <v>18</v>
      </c>
      <c r="F19" s="11" t="s">
        <v>102</v>
      </c>
      <c r="R19" s="11">
        <v>3</v>
      </c>
    </row>
    <row r="20" spans="1:19">
      <c r="A20" s="11">
        <v>66</v>
      </c>
      <c r="B20" s="11">
        <v>1327</v>
      </c>
      <c r="C20" s="11" t="s">
        <v>16</v>
      </c>
      <c r="D20" s="14">
        <v>15</v>
      </c>
      <c r="E20" s="11" t="s">
        <v>18</v>
      </c>
      <c r="F20" s="11" t="s">
        <v>90</v>
      </c>
      <c r="J20" s="11" t="s">
        <v>107</v>
      </c>
      <c r="K20" s="11" t="s">
        <v>108</v>
      </c>
      <c r="O20" s="11">
        <v>1.39</v>
      </c>
      <c r="P20" s="11">
        <v>0.93</v>
      </c>
      <c r="Q20" s="11">
        <v>1.41</v>
      </c>
    </row>
    <row r="21" spans="1:19">
      <c r="A21" s="11">
        <v>66</v>
      </c>
      <c r="B21" s="11">
        <v>1576</v>
      </c>
      <c r="C21" s="11" t="s">
        <v>33</v>
      </c>
      <c r="D21" s="11">
        <v>17</v>
      </c>
      <c r="E21" s="11" t="s">
        <v>22</v>
      </c>
      <c r="F21" s="11" t="s">
        <v>90</v>
      </c>
      <c r="O21" s="11">
        <v>2.16</v>
      </c>
      <c r="P21" s="11">
        <v>1.04</v>
      </c>
      <c r="Q21" s="11">
        <v>1.34</v>
      </c>
    </row>
    <row r="22" spans="1:19">
      <c r="A22" s="11">
        <v>56</v>
      </c>
      <c r="B22" s="11">
        <v>1307</v>
      </c>
      <c r="C22" s="11" t="s">
        <v>21</v>
      </c>
      <c r="D22" s="14">
        <v>17</v>
      </c>
      <c r="E22" s="11" t="s">
        <v>22</v>
      </c>
      <c r="F22" s="11" t="s">
        <v>94</v>
      </c>
      <c r="L22" s="11">
        <v>0.9</v>
      </c>
      <c r="M22" s="11">
        <v>1</v>
      </c>
      <c r="N22" s="11">
        <v>1.67</v>
      </c>
    </row>
    <row r="23" spans="1:19">
      <c r="A23" s="11">
        <v>66</v>
      </c>
      <c r="B23" s="11">
        <v>539</v>
      </c>
      <c r="C23" s="11" t="s">
        <v>44</v>
      </c>
      <c r="D23" s="11">
        <v>18</v>
      </c>
      <c r="E23" s="11" t="s">
        <v>26</v>
      </c>
      <c r="F23" s="11" t="s">
        <v>94</v>
      </c>
      <c r="L23" s="11">
        <v>0.71</v>
      </c>
      <c r="M23" s="11">
        <v>0.79</v>
      </c>
      <c r="N23" s="11">
        <v>1.17</v>
      </c>
    </row>
    <row r="24" spans="1:19">
      <c r="A24" s="11">
        <v>58</v>
      </c>
      <c r="B24" s="11">
        <v>994</v>
      </c>
      <c r="C24" s="11" t="s">
        <v>13</v>
      </c>
      <c r="D24" s="11">
        <v>18</v>
      </c>
      <c r="E24" s="11" t="s">
        <v>26</v>
      </c>
      <c r="F24" s="11" t="s">
        <v>96</v>
      </c>
      <c r="R24" s="11">
        <v>1.27</v>
      </c>
      <c r="S24" s="11">
        <v>0.73</v>
      </c>
    </row>
    <row r="25" spans="1:19">
      <c r="A25" s="11">
        <v>58</v>
      </c>
      <c r="B25" s="11">
        <v>994</v>
      </c>
      <c r="C25" s="11" t="s">
        <v>13</v>
      </c>
      <c r="D25" s="11">
        <v>18</v>
      </c>
      <c r="E25" s="11" t="s">
        <v>26</v>
      </c>
      <c r="F25" s="11" t="s">
        <v>90</v>
      </c>
      <c r="O25" s="11">
        <v>1.59</v>
      </c>
      <c r="P25" s="11">
        <v>1</v>
      </c>
      <c r="Q25" s="11">
        <v>1.67</v>
      </c>
    </row>
    <row r="26" spans="1:19">
      <c r="A26" s="11">
        <v>58</v>
      </c>
      <c r="B26" s="11">
        <v>994</v>
      </c>
      <c r="C26" s="11" t="s">
        <v>13</v>
      </c>
      <c r="D26" s="11">
        <v>18</v>
      </c>
      <c r="E26" s="11" t="s">
        <v>26</v>
      </c>
      <c r="F26" s="11" t="s">
        <v>92</v>
      </c>
      <c r="L26" s="11">
        <v>1.18</v>
      </c>
      <c r="M26" s="11">
        <v>1.05</v>
      </c>
      <c r="N26" s="11">
        <v>1.78</v>
      </c>
    </row>
    <row r="27" spans="1:19">
      <c r="A27" s="11">
        <v>58</v>
      </c>
      <c r="B27" s="11">
        <v>994</v>
      </c>
      <c r="C27" s="11" t="s">
        <v>13</v>
      </c>
      <c r="D27" s="11">
        <v>18</v>
      </c>
      <c r="E27" s="11" t="s">
        <v>26</v>
      </c>
      <c r="F27" s="11" t="s">
        <v>94</v>
      </c>
      <c r="L27" s="11">
        <v>1.01</v>
      </c>
      <c r="M27" s="11">
        <v>1.1299999999999999</v>
      </c>
      <c r="N27" s="11">
        <v>1.5</v>
      </c>
    </row>
    <row r="28" spans="1:19">
      <c r="A28" s="11">
        <v>58</v>
      </c>
      <c r="B28" s="11">
        <v>994</v>
      </c>
      <c r="C28" s="11" t="s">
        <v>13</v>
      </c>
      <c r="D28" s="11">
        <v>18</v>
      </c>
      <c r="E28" s="11" t="s">
        <v>26</v>
      </c>
      <c r="F28" s="11" t="s">
        <v>96</v>
      </c>
      <c r="R28" s="11">
        <v>1.1200000000000001</v>
      </c>
      <c r="S28" s="11">
        <v>0.96</v>
      </c>
    </row>
    <row r="29" spans="1:19">
      <c r="A29" s="11">
        <v>58</v>
      </c>
      <c r="B29" s="11">
        <v>994</v>
      </c>
      <c r="C29" s="11" t="s">
        <v>13</v>
      </c>
      <c r="D29" s="11">
        <v>18</v>
      </c>
      <c r="E29" s="11" t="s">
        <v>26</v>
      </c>
      <c r="F29" s="11" t="s">
        <v>90</v>
      </c>
      <c r="J29" s="11">
        <v>4.54</v>
      </c>
    </row>
    <row r="30" spans="1:19">
      <c r="A30" s="11">
        <v>58</v>
      </c>
      <c r="B30" s="11">
        <v>984</v>
      </c>
      <c r="C30" s="11" t="s">
        <v>21</v>
      </c>
      <c r="D30" s="11">
        <v>18</v>
      </c>
      <c r="E30" s="11" t="s">
        <v>26</v>
      </c>
      <c r="F30" s="11" t="s">
        <v>90</v>
      </c>
      <c r="O30" s="11">
        <v>1.56</v>
      </c>
      <c r="P30" s="11">
        <v>0.81</v>
      </c>
      <c r="Q30" s="11">
        <v>1.27</v>
      </c>
    </row>
    <row r="31" spans="1:19">
      <c r="A31" s="11">
        <v>58</v>
      </c>
      <c r="B31" s="11">
        <v>984</v>
      </c>
      <c r="C31" s="11" t="s">
        <v>21</v>
      </c>
      <c r="D31" s="11">
        <v>18</v>
      </c>
      <c r="E31" s="11" t="s">
        <v>26</v>
      </c>
      <c r="F31" s="11" t="s">
        <v>92</v>
      </c>
      <c r="L31" s="11">
        <v>0.96</v>
      </c>
      <c r="M31" s="11">
        <v>0.84</v>
      </c>
      <c r="N31" s="11">
        <v>158</v>
      </c>
    </row>
    <row r="32" spans="1:19">
      <c r="A32" s="11">
        <v>56</v>
      </c>
      <c r="B32" s="11">
        <v>1415</v>
      </c>
      <c r="C32" s="11" t="s">
        <v>13</v>
      </c>
      <c r="D32" s="11">
        <v>18</v>
      </c>
      <c r="E32" s="11" t="s">
        <v>26</v>
      </c>
      <c r="F32" s="11" t="s">
        <v>92</v>
      </c>
      <c r="L32" s="11">
        <v>0.75</v>
      </c>
      <c r="M32" s="11">
        <v>0.88</v>
      </c>
      <c r="N32" s="11">
        <v>1.52</v>
      </c>
    </row>
    <row r="33" spans="1:19">
      <c r="A33" s="11">
        <v>56</v>
      </c>
      <c r="B33" s="11">
        <v>1415</v>
      </c>
      <c r="C33" s="11" t="s">
        <v>13</v>
      </c>
      <c r="D33" s="11">
        <v>18</v>
      </c>
      <c r="E33" s="11" t="s">
        <v>26</v>
      </c>
      <c r="F33" s="11" t="s">
        <v>94</v>
      </c>
      <c r="L33" s="11">
        <v>0.72</v>
      </c>
      <c r="M33" s="11">
        <v>0.78</v>
      </c>
      <c r="N33" s="11">
        <v>1.22</v>
      </c>
    </row>
    <row r="34" spans="1:19">
      <c r="A34" s="11">
        <v>56</v>
      </c>
      <c r="B34" s="11">
        <v>1415</v>
      </c>
      <c r="C34" s="11" t="s">
        <v>13</v>
      </c>
      <c r="D34" s="11">
        <v>18</v>
      </c>
      <c r="E34" s="11" t="s">
        <v>26</v>
      </c>
      <c r="F34" s="11" t="s">
        <v>96</v>
      </c>
      <c r="R34" s="11">
        <v>0.98</v>
      </c>
      <c r="S34" s="11">
        <v>0.64</v>
      </c>
    </row>
    <row r="35" spans="1:19">
      <c r="A35" s="11">
        <v>58</v>
      </c>
      <c r="B35" s="11">
        <v>978</v>
      </c>
      <c r="C35" s="11" t="s">
        <v>13</v>
      </c>
      <c r="D35" s="11">
        <v>18</v>
      </c>
      <c r="E35" s="11" t="s">
        <v>26</v>
      </c>
      <c r="F35" s="11" t="s">
        <v>96</v>
      </c>
      <c r="R35" s="11">
        <v>1.29</v>
      </c>
      <c r="S35" s="11">
        <v>0.81</v>
      </c>
    </row>
    <row r="36" spans="1:19">
      <c r="A36" s="11">
        <v>58</v>
      </c>
      <c r="B36" s="11">
        <v>1011</v>
      </c>
      <c r="C36" s="11" t="s">
        <v>20</v>
      </c>
      <c r="D36" s="14">
        <v>19</v>
      </c>
      <c r="E36" s="11" t="s">
        <v>23</v>
      </c>
      <c r="F36" s="11" t="s">
        <v>90</v>
      </c>
      <c r="J36" s="11" t="s">
        <v>97</v>
      </c>
      <c r="K36" s="11">
        <v>4.76</v>
      </c>
      <c r="O36" s="11">
        <v>1.39</v>
      </c>
      <c r="P36" s="11">
        <v>0.79</v>
      </c>
      <c r="Q36" s="11">
        <v>1.1399999999999999</v>
      </c>
    </row>
    <row r="37" spans="1:19">
      <c r="A37" s="11">
        <v>58</v>
      </c>
      <c r="B37" s="11">
        <v>1011</v>
      </c>
      <c r="C37" s="11" t="s">
        <v>20</v>
      </c>
      <c r="D37" s="14">
        <v>19</v>
      </c>
      <c r="E37" s="11" t="s">
        <v>23</v>
      </c>
      <c r="F37" s="11" t="s">
        <v>90</v>
      </c>
      <c r="J37" s="11" t="s">
        <v>103</v>
      </c>
    </row>
    <row r="38" spans="1:19">
      <c r="A38" s="11">
        <v>58</v>
      </c>
      <c r="B38" s="11">
        <v>1011</v>
      </c>
      <c r="C38" s="11" t="s">
        <v>20</v>
      </c>
      <c r="D38" s="14">
        <v>19</v>
      </c>
      <c r="E38" s="11" t="s">
        <v>23</v>
      </c>
      <c r="F38" s="11" t="s">
        <v>92</v>
      </c>
      <c r="L38" s="11">
        <v>1.19</v>
      </c>
      <c r="M38" s="11">
        <v>1.0900000000000001</v>
      </c>
      <c r="N38" s="11">
        <v>1.89</v>
      </c>
    </row>
    <row r="39" spans="1:19">
      <c r="A39" s="11">
        <v>58</v>
      </c>
      <c r="B39" s="11">
        <v>1011</v>
      </c>
      <c r="C39" s="11" t="s">
        <v>20</v>
      </c>
      <c r="D39" s="14">
        <v>19</v>
      </c>
      <c r="E39" s="11" t="s">
        <v>23</v>
      </c>
      <c r="F39" s="11" t="s">
        <v>94</v>
      </c>
      <c r="L39" s="11">
        <v>1.0900000000000001</v>
      </c>
      <c r="M39" s="11">
        <v>0.96</v>
      </c>
      <c r="N39" s="11">
        <v>1.59</v>
      </c>
    </row>
    <row r="40" spans="1:19">
      <c r="A40" s="11">
        <v>58</v>
      </c>
      <c r="B40" s="11">
        <v>1011</v>
      </c>
      <c r="C40" s="11" t="s">
        <v>20</v>
      </c>
      <c r="D40" s="14">
        <v>19</v>
      </c>
      <c r="E40" s="11" t="s">
        <v>23</v>
      </c>
      <c r="F40" s="11" t="s">
        <v>96</v>
      </c>
      <c r="R40" s="11">
        <v>1.3</v>
      </c>
      <c r="S40" s="11">
        <v>0.76</v>
      </c>
    </row>
    <row r="41" spans="1:19">
      <c r="A41" s="11">
        <v>58</v>
      </c>
      <c r="B41" s="11">
        <v>1011</v>
      </c>
      <c r="C41" s="11" t="s">
        <v>20</v>
      </c>
      <c r="D41" s="14">
        <v>19</v>
      </c>
      <c r="E41" s="11" t="s">
        <v>23</v>
      </c>
      <c r="F41" s="11" t="s">
        <v>90</v>
      </c>
      <c r="J41" s="11" t="s">
        <v>104</v>
      </c>
      <c r="K41" s="13">
        <v>4.6900000000000004</v>
      </c>
      <c r="O41" s="11">
        <v>2.17</v>
      </c>
      <c r="P41" s="11">
        <v>1.1200000000000001</v>
      </c>
      <c r="Q41" s="11">
        <v>1.66</v>
      </c>
    </row>
    <row r="42" spans="1:19">
      <c r="A42" s="11">
        <v>58</v>
      </c>
      <c r="B42" s="11">
        <v>1011</v>
      </c>
      <c r="C42" s="11" t="s">
        <v>20</v>
      </c>
      <c r="D42" s="14">
        <v>19</v>
      </c>
      <c r="E42" s="11" t="s">
        <v>23</v>
      </c>
      <c r="F42" s="11" t="s">
        <v>92</v>
      </c>
      <c r="L42" s="11">
        <v>1.26</v>
      </c>
      <c r="M42" s="11">
        <v>1.1100000000000001</v>
      </c>
      <c r="N42" s="11">
        <v>1.92</v>
      </c>
    </row>
    <row r="43" spans="1:19">
      <c r="A43" s="11">
        <v>58</v>
      </c>
      <c r="B43" s="11">
        <v>1011</v>
      </c>
      <c r="C43" s="11" t="s">
        <v>20</v>
      </c>
      <c r="D43" s="14">
        <v>19</v>
      </c>
      <c r="E43" s="11" t="s">
        <v>23</v>
      </c>
      <c r="F43" s="11" t="s">
        <v>94</v>
      </c>
      <c r="L43" s="11">
        <v>1.1299999999999999</v>
      </c>
      <c r="M43" s="11">
        <v>1.03</v>
      </c>
      <c r="N43" s="11">
        <v>1.63</v>
      </c>
    </row>
    <row r="44" spans="1:19">
      <c r="A44" s="11">
        <v>58</v>
      </c>
      <c r="B44" s="11">
        <v>1011</v>
      </c>
      <c r="C44" s="11" t="s">
        <v>20</v>
      </c>
      <c r="D44" s="14">
        <v>19</v>
      </c>
      <c r="E44" s="11" t="s">
        <v>23</v>
      </c>
      <c r="F44" s="11" t="s">
        <v>92</v>
      </c>
      <c r="L44" s="11">
        <v>1</v>
      </c>
      <c r="M44" s="11">
        <v>1.03</v>
      </c>
      <c r="N44" s="11">
        <v>1.63</v>
      </c>
    </row>
    <row r="45" spans="1:19">
      <c r="A45" s="11">
        <v>58</v>
      </c>
      <c r="B45" s="11">
        <v>1011</v>
      </c>
      <c r="C45" s="11" t="s">
        <v>20</v>
      </c>
      <c r="D45" s="14">
        <v>19</v>
      </c>
      <c r="E45" s="11" t="s">
        <v>23</v>
      </c>
      <c r="F45" s="11" t="s">
        <v>94</v>
      </c>
      <c r="L45" s="11">
        <v>0.85</v>
      </c>
      <c r="M45" s="11">
        <v>0.88</v>
      </c>
      <c r="N45" s="11">
        <v>1.33</v>
      </c>
    </row>
    <row r="46" spans="1:19">
      <c r="A46" s="11">
        <v>58</v>
      </c>
      <c r="B46" s="11">
        <v>1011</v>
      </c>
      <c r="C46" s="11" t="s">
        <v>20</v>
      </c>
      <c r="D46" s="14">
        <v>19</v>
      </c>
      <c r="E46" s="11" t="s">
        <v>23</v>
      </c>
      <c r="F46" s="11" t="s">
        <v>96</v>
      </c>
      <c r="R46" s="11">
        <v>1.1100000000000001</v>
      </c>
      <c r="S46" s="11">
        <v>0.65</v>
      </c>
    </row>
    <row r="47" spans="1:19">
      <c r="A47" s="11">
        <v>58</v>
      </c>
      <c r="B47" s="11">
        <v>1011</v>
      </c>
      <c r="C47" s="11" t="s">
        <v>20</v>
      </c>
      <c r="D47" s="14">
        <v>19</v>
      </c>
      <c r="E47" s="11" t="s">
        <v>23</v>
      </c>
      <c r="F47" s="11" t="s">
        <v>102</v>
      </c>
      <c r="R47" s="11">
        <v>4.0999999999999996</v>
      </c>
    </row>
    <row r="48" spans="1:19">
      <c r="A48" s="11">
        <v>58</v>
      </c>
      <c r="B48" s="11">
        <v>1011</v>
      </c>
      <c r="C48" s="11" t="s">
        <v>20</v>
      </c>
      <c r="D48" s="14">
        <v>19</v>
      </c>
      <c r="E48" s="11" t="s">
        <v>23</v>
      </c>
      <c r="F48" s="11" t="s">
        <v>102</v>
      </c>
      <c r="R48" s="11">
        <v>3.67</v>
      </c>
    </row>
    <row r="49" spans="1:19">
      <c r="A49" s="11">
        <v>58</v>
      </c>
      <c r="B49" s="11">
        <v>1011</v>
      </c>
      <c r="C49" s="11" t="s">
        <v>20</v>
      </c>
      <c r="D49" s="14">
        <v>19</v>
      </c>
      <c r="E49" s="11" t="s">
        <v>23</v>
      </c>
      <c r="F49" s="11" t="s">
        <v>105</v>
      </c>
      <c r="R49" s="11">
        <v>4.09</v>
      </c>
    </row>
    <row r="50" spans="1:19">
      <c r="A50" s="11">
        <v>58</v>
      </c>
      <c r="B50" s="11">
        <v>1011</v>
      </c>
      <c r="C50" s="11" t="s">
        <v>20</v>
      </c>
      <c r="D50" s="14">
        <v>19</v>
      </c>
      <c r="E50" s="11" t="s">
        <v>23</v>
      </c>
      <c r="F50" s="11" t="s">
        <v>105</v>
      </c>
      <c r="R50" s="11">
        <v>4.8600000000000003</v>
      </c>
    </row>
    <row r="51" spans="1:19">
      <c r="A51" s="11">
        <v>58</v>
      </c>
      <c r="B51" s="11">
        <v>1011</v>
      </c>
      <c r="C51" s="11" t="s">
        <v>20</v>
      </c>
      <c r="D51" s="14">
        <v>19</v>
      </c>
      <c r="E51" s="11" t="s">
        <v>23</v>
      </c>
      <c r="F51" s="11" t="s">
        <v>105</v>
      </c>
      <c r="R51" s="11">
        <v>4.93</v>
      </c>
    </row>
    <row r="52" spans="1:19">
      <c r="A52" s="11">
        <v>66</v>
      </c>
      <c r="B52" s="11">
        <v>1678</v>
      </c>
      <c r="C52" s="11" t="s">
        <v>13</v>
      </c>
      <c r="D52" s="14">
        <v>19</v>
      </c>
      <c r="E52" s="11" t="s">
        <v>23</v>
      </c>
      <c r="F52" s="11" t="s">
        <v>96</v>
      </c>
      <c r="R52" s="11">
        <v>1.06</v>
      </c>
      <c r="S52" s="11">
        <v>0.67</v>
      </c>
    </row>
    <row r="53" spans="1:19">
      <c r="A53" s="11">
        <v>66</v>
      </c>
      <c r="B53" s="11">
        <v>1678</v>
      </c>
      <c r="C53" s="11" t="s">
        <v>13</v>
      </c>
      <c r="D53" s="14">
        <v>19</v>
      </c>
      <c r="E53" s="11" t="s">
        <v>23</v>
      </c>
      <c r="F53" s="11" t="s">
        <v>92</v>
      </c>
      <c r="L53" s="11">
        <v>0.91</v>
      </c>
      <c r="M53" s="11">
        <v>0.89</v>
      </c>
      <c r="N53" s="11">
        <v>1.58</v>
      </c>
    </row>
    <row r="54" spans="1:19">
      <c r="A54" s="11">
        <v>66</v>
      </c>
      <c r="B54" s="11">
        <v>1678</v>
      </c>
      <c r="C54" s="11" t="s">
        <v>13</v>
      </c>
      <c r="D54" s="14">
        <v>19</v>
      </c>
      <c r="E54" s="11" t="s">
        <v>23</v>
      </c>
      <c r="F54" s="11" t="s">
        <v>102</v>
      </c>
      <c r="R54" s="11">
        <v>3</v>
      </c>
    </row>
    <row r="55" spans="1:19">
      <c r="A55" s="11">
        <v>66</v>
      </c>
      <c r="B55" s="11">
        <v>1761</v>
      </c>
      <c r="C55" s="11" t="s">
        <v>13</v>
      </c>
      <c r="D55" s="11">
        <v>20</v>
      </c>
      <c r="E55" s="11" t="s">
        <v>24</v>
      </c>
      <c r="F55" s="11" t="s">
        <v>92</v>
      </c>
      <c r="L55" s="11">
        <v>0.66</v>
      </c>
      <c r="M55" s="11">
        <v>0.6</v>
      </c>
      <c r="N55" s="11">
        <v>1.2</v>
      </c>
    </row>
    <row r="56" spans="1:19">
      <c r="A56" s="11">
        <v>66</v>
      </c>
      <c r="B56" s="11">
        <v>1761</v>
      </c>
      <c r="C56" s="11" t="s">
        <v>13</v>
      </c>
      <c r="D56" s="11">
        <v>20</v>
      </c>
      <c r="E56" s="11" t="s">
        <v>24</v>
      </c>
      <c r="F56" s="11" t="s">
        <v>90</v>
      </c>
      <c r="J56" s="11" t="s">
        <v>93</v>
      </c>
      <c r="K56" s="11">
        <v>3.14</v>
      </c>
      <c r="O56" s="11">
        <v>1.02</v>
      </c>
      <c r="P56" s="11">
        <v>0.49</v>
      </c>
      <c r="Q56" s="11">
        <v>0.83</v>
      </c>
    </row>
    <row r="57" spans="1:19">
      <c r="A57" s="11">
        <v>66</v>
      </c>
      <c r="B57" s="11">
        <v>1770</v>
      </c>
      <c r="C57" s="11" t="s">
        <v>21</v>
      </c>
      <c r="D57" s="11">
        <v>20</v>
      </c>
      <c r="E57" s="11" t="s">
        <v>24</v>
      </c>
      <c r="F57" s="11" t="s">
        <v>92</v>
      </c>
      <c r="L57" s="11">
        <v>0.98</v>
      </c>
      <c r="M57" s="11">
        <v>0.92</v>
      </c>
      <c r="N57" s="11">
        <v>1.64</v>
      </c>
    </row>
    <row r="58" spans="1:19">
      <c r="A58" s="11">
        <v>66</v>
      </c>
      <c r="B58" s="11">
        <v>1770</v>
      </c>
      <c r="C58" s="11" t="s">
        <v>21</v>
      </c>
      <c r="D58" s="11">
        <v>20</v>
      </c>
      <c r="E58" s="11" t="s">
        <v>24</v>
      </c>
      <c r="F58" s="11" t="s">
        <v>94</v>
      </c>
      <c r="L58" s="11">
        <v>93</v>
      </c>
      <c r="M58" s="11">
        <v>0.94</v>
      </c>
      <c r="N58" s="11">
        <v>1.46</v>
      </c>
    </row>
    <row r="59" spans="1:19">
      <c r="A59" s="11">
        <v>66</v>
      </c>
      <c r="B59" s="11">
        <v>1770</v>
      </c>
      <c r="C59" s="11" t="s">
        <v>21</v>
      </c>
      <c r="D59" s="11">
        <v>20</v>
      </c>
      <c r="E59" s="11" t="s">
        <v>24</v>
      </c>
      <c r="F59" s="11" t="s">
        <v>90</v>
      </c>
      <c r="J59" s="11" t="s">
        <v>95</v>
      </c>
      <c r="K59" s="11">
        <v>4.49</v>
      </c>
      <c r="O59" s="11">
        <v>1.85</v>
      </c>
      <c r="P59" s="11">
        <v>0.87</v>
      </c>
      <c r="Q59" s="11">
        <v>1.1499999999999999</v>
      </c>
    </row>
    <row r="60" spans="1:19">
      <c r="A60" s="11">
        <v>58</v>
      </c>
      <c r="B60" s="11">
        <v>1071</v>
      </c>
      <c r="C60" s="11" t="s">
        <v>34</v>
      </c>
      <c r="D60" s="11">
        <v>20</v>
      </c>
      <c r="E60" s="11" t="s">
        <v>24</v>
      </c>
      <c r="F60" s="11" t="s">
        <v>90</v>
      </c>
      <c r="J60" s="11" t="s">
        <v>98</v>
      </c>
      <c r="K60" s="11">
        <v>5.14</v>
      </c>
      <c r="L60" s="12"/>
      <c r="M60" s="12"/>
      <c r="N60" s="12"/>
      <c r="O60" s="12">
        <v>1.47</v>
      </c>
      <c r="P60" s="12">
        <v>0.91</v>
      </c>
      <c r="Q60" s="12">
        <v>1.27</v>
      </c>
      <c r="R60" s="12"/>
    </row>
    <row r="61" spans="1:19">
      <c r="A61" s="11">
        <v>58</v>
      </c>
      <c r="B61" s="11">
        <v>1071</v>
      </c>
      <c r="C61" s="11" t="s">
        <v>34</v>
      </c>
      <c r="D61" s="11">
        <v>20</v>
      </c>
      <c r="E61" s="11" t="s">
        <v>24</v>
      </c>
      <c r="F61" s="11" t="s">
        <v>92</v>
      </c>
      <c r="L61" s="11">
        <v>1.07</v>
      </c>
      <c r="M61" s="11">
        <v>1.01</v>
      </c>
      <c r="N61" s="11">
        <v>1.63</v>
      </c>
    </row>
    <row r="62" spans="1:19">
      <c r="A62" s="11">
        <v>58</v>
      </c>
      <c r="B62" s="11">
        <v>1071</v>
      </c>
      <c r="C62" s="11" t="s">
        <v>34</v>
      </c>
      <c r="D62" s="11">
        <v>20</v>
      </c>
      <c r="E62" s="11" t="s">
        <v>24</v>
      </c>
      <c r="F62" s="11" t="s">
        <v>94</v>
      </c>
      <c r="L62" s="11">
        <v>1.02</v>
      </c>
      <c r="M62" s="11">
        <v>0.9</v>
      </c>
      <c r="N62" s="11">
        <v>1.36</v>
      </c>
    </row>
    <row r="63" spans="1:19">
      <c r="A63" s="11">
        <v>58</v>
      </c>
      <c r="B63" s="11">
        <v>1072</v>
      </c>
      <c r="C63" s="11" t="s">
        <v>20</v>
      </c>
      <c r="D63" s="11">
        <v>20</v>
      </c>
      <c r="E63" s="11" t="s">
        <v>24</v>
      </c>
      <c r="F63" s="11" t="s">
        <v>99</v>
      </c>
      <c r="G63" s="11">
        <v>1.59</v>
      </c>
      <c r="H63" s="11">
        <v>1.73</v>
      </c>
      <c r="I63" s="11">
        <v>1.6</v>
      </c>
    </row>
    <row r="64" spans="1:19">
      <c r="A64" s="11">
        <v>58</v>
      </c>
      <c r="B64" s="11">
        <v>1072</v>
      </c>
      <c r="C64" s="11" t="s">
        <v>20</v>
      </c>
      <c r="D64" s="11">
        <v>20</v>
      </c>
      <c r="E64" s="11" t="s">
        <v>24</v>
      </c>
      <c r="F64" s="11" t="s">
        <v>92</v>
      </c>
      <c r="L64" s="11">
        <v>1.18</v>
      </c>
      <c r="M64" s="11">
        <v>1.1599999999999999</v>
      </c>
      <c r="N64" s="11">
        <v>1.63</v>
      </c>
    </row>
    <row r="65" spans="1:19">
      <c r="A65" s="11">
        <v>58</v>
      </c>
      <c r="B65" s="11">
        <v>1072</v>
      </c>
      <c r="C65" s="11" t="s">
        <v>20</v>
      </c>
      <c r="D65" s="11">
        <v>20</v>
      </c>
      <c r="E65" s="11" t="s">
        <v>24</v>
      </c>
      <c r="F65" s="11" t="s">
        <v>92</v>
      </c>
      <c r="L65" s="11">
        <v>1</v>
      </c>
      <c r="M65" s="11">
        <v>1.04</v>
      </c>
      <c r="N65" s="11">
        <v>1.4</v>
      </c>
    </row>
    <row r="66" spans="1:19">
      <c r="A66" s="11">
        <v>58</v>
      </c>
      <c r="B66" s="11">
        <v>1072</v>
      </c>
      <c r="C66" s="11" t="s">
        <v>20</v>
      </c>
      <c r="D66" s="11">
        <v>20</v>
      </c>
      <c r="E66" s="11" t="s">
        <v>24</v>
      </c>
      <c r="F66" s="11" t="s">
        <v>96</v>
      </c>
      <c r="R66" s="11">
        <v>1.1599999999999999</v>
      </c>
      <c r="S66" s="11">
        <v>0.78</v>
      </c>
    </row>
    <row r="67" spans="1:19">
      <c r="A67" s="11">
        <v>58</v>
      </c>
      <c r="B67" s="11">
        <v>1072</v>
      </c>
      <c r="C67" s="11" t="s">
        <v>20</v>
      </c>
      <c r="D67" s="11">
        <v>20</v>
      </c>
      <c r="E67" s="11" t="s">
        <v>24</v>
      </c>
      <c r="F67" s="11" t="s">
        <v>94</v>
      </c>
      <c r="L67" s="11">
        <v>1.08</v>
      </c>
      <c r="M67" s="11">
        <v>1.03</v>
      </c>
      <c r="N67" s="11">
        <v>1.76</v>
      </c>
    </row>
    <row r="68" spans="1:19">
      <c r="A68" s="11">
        <v>66</v>
      </c>
      <c r="B68" s="11">
        <v>1806</v>
      </c>
      <c r="C68" s="11" t="s">
        <v>21</v>
      </c>
      <c r="D68" s="14">
        <v>21</v>
      </c>
      <c r="E68" s="11" t="s">
        <v>31</v>
      </c>
      <c r="F68" s="11" t="s">
        <v>92</v>
      </c>
      <c r="L68" s="11">
        <v>0.93</v>
      </c>
      <c r="M68" s="11">
        <v>0.93</v>
      </c>
      <c r="N68" s="11">
        <v>1.62</v>
      </c>
    </row>
    <row r="69" spans="1:19">
      <c r="A69" s="11">
        <v>66</v>
      </c>
      <c r="B69" s="11">
        <v>1806</v>
      </c>
      <c r="C69" s="11" t="s">
        <v>21</v>
      </c>
      <c r="D69" s="14">
        <v>21</v>
      </c>
      <c r="E69" s="11" t="s">
        <v>31</v>
      </c>
      <c r="F69" s="11" t="s">
        <v>94</v>
      </c>
      <c r="L69" s="11">
        <v>0.86</v>
      </c>
      <c r="M69" s="11">
        <v>0.84</v>
      </c>
      <c r="N69" s="11">
        <v>1.31</v>
      </c>
    </row>
    <row r="70" spans="1:19">
      <c r="A70" s="11">
        <v>66</v>
      </c>
      <c r="B70" s="11">
        <v>1870</v>
      </c>
      <c r="C70" s="11" t="s">
        <v>13</v>
      </c>
      <c r="D70" s="14">
        <v>22</v>
      </c>
      <c r="E70" s="11" t="s">
        <v>30</v>
      </c>
      <c r="F70" s="11" t="s">
        <v>92</v>
      </c>
      <c r="L70" s="11">
        <v>0.93</v>
      </c>
      <c r="M70" s="11">
        <v>1.1200000000000001</v>
      </c>
      <c r="N70" s="11">
        <v>1.86</v>
      </c>
      <c r="O70" s="11">
        <v>1.48</v>
      </c>
      <c r="P70" s="11">
        <v>0.79</v>
      </c>
      <c r="Q70" s="11">
        <v>1.53</v>
      </c>
    </row>
    <row r="71" spans="1:19">
      <c r="A71" s="11">
        <v>58</v>
      </c>
      <c r="B71" s="11">
        <v>1247</v>
      </c>
      <c r="C71" s="11" t="s">
        <v>15</v>
      </c>
      <c r="D71" s="14">
        <v>22</v>
      </c>
      <c r="E71" s="11" t="s">
        <v>30</v>
      </c>
      <c r="F71" s="11" t="s">
        <v>94</v>
      </c>
      <c r="L71" s="11">
        <v>1</v>
      </c>
      <c r="M71" s="11">
        <v>1</v>
      </c>
      <c r="N71" s="11">
        <v>1.64</v>
      </c>
    </row>
    <row r="72" spans="1:19">
      <c r="A72" s="11">
        <v>58</v>
      </c>
      <c r="B72" s="11">
        <v>1247</v>
      </c>
      <c r="C72" s="11" t="s">
        <v>15</v>
      </c>
      <c r="D72" s="14">
        <v>22</v>
      </c>
      <c r="E72" s="11" t="s">
        <v>30</v>
      </c>
      <c r="F72" s="11" t="s">
        <v>90</v>
      </c>
      <c r="O72" s="11">
        <v>1.41</v>
      </c>
      <c r="P72" s="11">
        <v>0.91</v>
      </c>
      <c r="Q72" s="11">
        <v>1.32</v>
      </c>
    </row>
    <row r="73" spans="1:19">
      <c r="A73" s="11">
        <v>58</v>
      </c>
      <c r="B73" s="11">
        <v>1295</v>
      </c>
      <c r="C73" s="11" t="s">
        <v>20</v>
      </c>
      <c r="D73" s="14">
        <v>23</v>
      </c>
      <c r="E73" s="11" t="s">
        <v>30</v>
      </c>
      <c r="F73" s="11" t="s">
        <v>90</v>
      </c>
      <c r="K73" s="11" t="s">
        <v>91</v>
      </c>
      <c r="O73" s="11">
        <v>1.36</v>
      </c>
      <c r="P73" s="11">
        <v>0.61</v>
      </c>
      <c r="Q73" s="11">
        <v>1</v>
      </c>
    </row>
  </sheetData>
  <pageMargins left="0.75" right="0.75" top="1" bottom="1" header="0.5" footer="0.5"/>
  <pageSetup paperSize="9" orientation="portrait" horizontalDpi="4294967292" verticalDpi="4294967292"/>
  <legacy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2F562-EA05-AD4F-B70C-51FD807A3E18}">
  <dimension ref="A1:L482"/>
  <sheetViews>
    <sheetView workbookViewId="0">
      <selection activeCell="O23" sqref="O23"/>
    </sheetView>
  </sheetViews>
  <sheetFormatPr baseColWidth="10" defaultRowHeight="16"/>
  <cols>
    <col min="5" max="5" width="11.83203125" customWidth="1"/>
    <col min="6" max="6" width="18.33203125" customWidth="1"/>
  </cols>
  <sheetData>
    <row r="1" spans="1:12" s="15" customFormat="1">
      <c r="A1" s="15" t="s">
        <v>0</v>
      </c>
      <c r="B1" s="15" t="s">
        <v>1</v>
      </c>
      <c r="C1" s="15" t="s">
        <v>3</v>
      </c>
      <c r="D1" s="15" t="s">
        <v>78</v>
      </c>
      <c r="E1" s="15" t="s">
        <v>40</v>
      </c>
      <c r="F1" s="16" t="s">
        <v>76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113</v>
      </c>
    </row>
    <row r="2" spans="1:12">
      <c r="A2">
        <v>30</v>
      </c>
      <c r="B2">
        <v>893</v>
      </c>
      <c r="C2">
        <v>7</v>
      </c>
      <c r="D2" t="s">
        <v>54</v>
      </c>
      <c r="E2" t="s">
        <v>114</v>
      </c>
      <c r="F2">
        <v>2.86</v>
      </c>
      <c r="G2">
        <v>0.76</v>
      </c>
      <c r="H2">
        <v>0.02</v>
      </c>
      <c r="I2">
        <v>0.02</v>
      </c>
      <c r="J2">
        <v>0.34</v>
      </c>
      <c r="K2">
        <v>0.64</v>
      </c>
      <c r="L2">
        <v>0.3</v>
      </c>
    </row>
    <row r="3" spans="1:12">
      <c r="A3">
        <v>30</v>
      </c>
      <c r="B3">
        <v>893</v>
      </c>
      <c r="C3">
        <v>7</v>
      </c>
      <c r="D3" t="s">
        <v>54</v>
      </c>
      <c r="E3" t="s">
        <v>114</v>
      </c>
      <c r="F3">
        <v>2.82</v>
      </c>
      <c r="G3">
        <v>0.71</v>
      </c>
      <c r="H3">
        <v>0.02</v>
      </c>
      <c r="I3">
        <v>0.02</v>
      </c>
      <c r="J3">
        <v>0.14000000000000001</v>
      </c>
      <c r="K3">
        <v>0.56999999999999995</v>
      </c>
      <c r="L3">
        <v>0.19</v>
      </c>
    </row>
    <row r="4" spans="1:12">
      <c r="A4">
        <v>30</v>
      </c>
      <c r="B4">
        <v>893</v>
      </c>
      <c r="C4">
        <v>7</v>
      </c>
      <c r="D4" t="s">
        <v>54</v>
      </c>
      <c r="E4" t="s">
        <v>114</v>
      </c>
      <c r="F4">
        <v>2.86</v>
      </c>
      <c r="G4">
        <v>0.7</v>
      </c>
      <c r="H4">
        <v>0.02</v>
      </c>
      <c r="I4">
        <v>0.03</v>
      </c>
      <c r="J4">
        <v>0.26</v>
      </c>
      <c r="K4">
        <v>0.63</v>
      </c>
      <c r="L4">
        <v>0.28000000000000003</v>
      </c>
    </row>
    <row r="5" spans="1:12">
      <c r="A5">
        <v>30</v>
      </c>
      <c r="B5">
        <v>1052</v>
      </c>
      <c r="C5">
        <v>7</v>
      </c>
      <c r="D5" t="s">
        <v>54</v>
      </c>
      <c r="E5" t="s">
        <v>41</v>
      </c>
      <c r="F5">
        <v>2.66</v>
      </c>
      <c r="G5">
        <v>0.9</v>
      </c>
      <c r="H5">
        <v>0.04</v>
      </c>
      <c r="I5">
        <v>0.02</v>
      </c>
      <c r="J5">
        <v>0.05</v>
      </c>
      <c r="K5">
        <v>0.72</v>
      </c>
      <c r="L5">
        <v>0.28000000000000003</v>
      </c>
    </row>
    <row r="6" spans="1:12">
      <c r="A6">
        <v>30</v>
      </c>
      <c r="B6">
        <v>1052</v>
      </c>
      <c r="C6">
        <v>7</v>
      </c>
      <c r="D6" t="s">
        <v>54</v>
      </c>
      <c r="E6" t="s">
        <v>41</v>
      </c>
      <c r="F6" t="s">
        <v>115</v>
      </c>
      <c r="G6">
        <v>0.79</v>
      </c>
      <c r="H6">
        <v>0.02</v>
      </c>
      <c r="I6">
        <v>0.04</v>
      </c>
      <c r="J6" t="s">
        <v>115</v>
      </c>
      <c r="K6" t="s">
        <v>115</v>
      </c>
    </row>
    <row r="7" spans="1:12">
      <c r="A7">
        <v>30</v>
      </c>
      <c r="B7">
        <v>869</v>
      </c>
      <c r="C7">
        <v>7</v>
      </c>
      <c r="D7" t="s">
        <v>54</v>
      </c>
      <c r="E7" t="s">
        <v>114</v>
      </c>
      <c r="F7">
        <v>3</v>
      </c>
      <c r="G7">
        <v>0.81</v>
      </c>
      <c r="H7">
        <v>0.06</v>
      </c>
      <c r="I7">
        <v>0.03</v>
      </c>
      <c r="J7">
        <v>0.16</v>
      </c>
      <c r="K7">
        <v>0.82</v>
      </c>
      <c r="L7">
        <v>0.28999999999999998</v>
      </c>
    </row>
    <row r="8" spans="1:12">
      <c r="A8">
        <v>30</v>
      </c>
      <c r="B8">
        <v>938</v>
      </c>
      <c r="C8">
        <v>7</v>
      </c>
      <c r="D8" t="s">
        <v>54</v>
      </c>
      <c r="E8" t="s">
        <v>114</v>
      </c>
      <c r="F8">
        <v>2.93</v>
      </c>
      <c r="G8">
        <v>0.91</v>
      </c>
      <c r="H8">
        <v>0.02</v>
      </c>
      <c r="I8">
        <v>0.03</v>
      </c>
      <c r="J8">
        <v>0.15</v>
      </c>
      <c r="K8">
        <v>0.84</v>
      </c>
      <c r="L8">
        <v>0.36</v>
      </c>
    </row>
    <row r="9" spans="1:12">
      <c r="A9">
        <v>30</v>
      </c>
      <c r="B9">
        <v>1032</v>
      </c>
      <c r="C9">
        <v>7</v>
      </c>
      <c r="D9" t="s">
        <v>54</v>
      </c>
      <c r="E9" t="s">
        <v>114</v>
      </c>
      <c r="F9">
        <v>2.61</v>
      </c>
      <c r="G9">
        <v>0.79</v>
      </c>
      <c r="H9">
        <v>0.03</v>
      </c>
      <c r="I9">
        <v>0.03</v>
      </c>
      <c r="J9">
        <v>0.23</v>
      </c>
      <c r="K9">
        <v>0.67</v>
      </c>
      <c r="L9">
        <v>0.24</v>
      </c>
    </row>
    <row r="10" spans="1:12">
      <c r="A10">
        <v>30</v>
      </c>
      <c r="B10">
        <v>976</v>
      </c>
      <c r="C10">
        <v>7</v>
      </c>
      <c r="D10" t="s">
        <v>54</v>
      </c>
      <c r="E10" t="s">
        <v>41</v>
      </c>
      <c r="F10">
        <v>2.48</v>
      </c>
      <c r="G10">
        <v>0.82</v>
      </c>
      <c r="H10">
        <v>0.02</v>
      </c>
      <c r="I10">
        <v>0.02</v>
      </c>
      <c r="J10">
        <v>0.2</v>
      </c>
      <c r="K10">
        <v>0.56999999999999995</v>
      </c>
      <c r="L10">
        <v>0.13</v>
      </c>
    </row>
    <row r="11" spans="1:12">
      <c r="A11">
        <v>30</v>
      </c>
      <c r="B11">
        <v>1064</v>
      </c>
      <c r="C11">
        <v>7</v>
      </c>
      <c r="D11" t="s">
        <v>54</v>
      </c>
      <c r="E11" t="s">
        <v>114</v>
      </c>
      <c r="F11">
        <v>2.6</v>
      </c>
      <c r="G11">
        <v>0.73</v>
      </c>
      <c r="H11">
        <v>0.05</v>
      </c>
      <c r="I11">
        <v>0.03</v>
      </c>
      <c r="J11">
        <v>0.16</v>
      </c>
      <c r="K11">
        <v>0.65</v>
      </c>
      <c r="L11">
        <v>0.28999999999999998</v>
      </c>
    </row>
    <row r="12" spans="1:12">
      <c r="A12">
        <v>30</v>
      </c>
      <c r="B12">
        <v>934</v>
      </c>
      <c r="C12">
        <v>7</v>
      </c>
      <c r="D12" t="s">
        <v>54</v>
      </c>
      <c r="E12" t="s">
        <v>114</v>
      </c>
      <c r="F12">
        <v>2.9</v>
      </c>
      <c r="G12">
        <v>0.87</v>
      </c>
      <c r="H12">
        <v>0.02</v>
      </c>
      <c r="I12">
        <v>0.02</v>
      </c>
      <c r="J12">
        <v>0.26</v>
      </c>
      <c r="K12">
        <v>0.66</v>
      </c>
      <c r="L12">
        <v>0.3</v>
      </c>
    </row>
    <row r="13" spans="1:12">
      <c r="A13">
        <v>30</v>
      </c>
      <c r="B13">
        <v>934</v>
      </c>
      <c r="C13">
        <v>7</v>
      </c>
      <c r="D13" t="s">
        <v>54</v>
      </c>
      <c r="E13" t="s">
        <v>114</v>
      </c>
      <c r="F13">
        <v>2.84</v>
      </c>
      <c r="G13">
        <v>0.8</v>
      </c>
      <c r="H13">
        <v>0.19</v>
      </c>
      <c r="I13">
        <v>0.04</v>
      </c>
      <c r="J13">
        <v>0.21</v>
      </c>
      <c r="K13">
        <v>0.43</v>
      </c>
      <c r="L13">
        <v>0</v>
      </c>
    </row>
    <row r="14" spans="1:12">
      <c r="A14">
        <v>30</v>
      </c>
      <c r="B14">
        <v>934</v>
      </c>
      <c r="C14">
        <v>7</v>
      </c>
      <c r="D14" t="s">
        <v>54</v>
      </c>
      <c r="E14" t="s">
        <v>114</v>
      </c>
      <c r="F14">
        <v>2.84</v>
      </c>
      <c r="G14">
        <v>0.96</v>
      </c>
      <c r="H14">
        <v>0.03</v>
      </c>
      <c r="I14">
        <v>0.02</v>
      </c>
      <c r="J14">
        <v>0.18</v>
      </c>
      <c r="K14">
        <v>0.8</v>
      </c>
      <c r="L14">
        <v>0.34</v>
      </c>
    </row>
    <row r="15" spans="1:12">
      <c r="A15">
        <v>30</v>
      </c>
      <c r="B15">
        <v>1236</v>
      </c>
      <c r="C15">
        <v>8</v>
      </c>
      <c r="D15" t="s">
        <v>54</v>
      </c>
      <c r="E15" t="s">
        <v>114</v>
      </c>
      <c r="F15">
        <v>2.98</v>
      </c>
      <c r="G15">
        <v>1</v>
      </c>
      <c r="H15">
        <v>0.06</v>
      </c>
      <c r="I15">
        <v>0.04</v>
      </c>
      <c r="J15">
        <v>0.22</v>
      </c>
      <c r="K15">
        <v>0.73</v>
      </c>
      <c r="L15">
        <v>0.18</v>
      </c>
    </row>
    <row r="16" spans="1:12">
      <c r="A16">
        <v>30</v>
      </c>
      <c r="B16">
        <v>1228</v>
      </c>
      <c r="C16">
        <v>8</v>
      </c>
      <c r="D16" t="s">
        <v>54</v>
      </c>
      <c r="E16" t="s">
        <v>114</v>
      </c>
      <c r="F16">
        <v>3.35</v>
      </c>
      <c r="G16">
        <v>1.02</v>
      </c>
      <c r="H16">
        <v>0.03</v>
      </c>
      <c r="I16">
        <v>0.03</v>
      </c>
      <c r="J16">
        <v>0.28999999999999998</v>
      </c>
      <c r="K16">
        <v>0.8</v>
      </c>
      <c r="L16">
        <v>0.27</v>
      </c>
    </row>
    <row r="17" spans="1:12">
      <c r="A17">
        <v>30</v>
      </c>
      <c r="B17">
        <v>1228</v>
      </c>
      <c r="C17">
        <v>8</v>
      </c>
      <c r="D17" t="s">
        <v>54</v>
      </c>
      <c r="E17" t="s">
        <v>114</v>
      </c>
      <c r="F17">
        <v>2.92</v>
      </c>
      <c r="G17">
        <v>1.06</v>
      </c>
      <c r="H17">
        <v>0.05</v>
      </c>
      <c r="I17">
        <v>0.04</v>
      </c>
      <c r="J17">
        <v>0.21</v>
      </c>
      <c r="K17">
        <v>0.7</v>
      </c>
      <c r="L17">
        <v>0.24</v>
      </c>
    </row>
    <row r="18" spans="1:12">
      <c r="A18">
        <v>30</v>
      </c>
      <c r="B18">
        <v>1234</v>
      </c>
      <c r="C18">
        <v>8</v>
      </c>
      <c r="D18" t="s">
        <v>54</v>
      </c>
      <c r="E18" t="s">
        <v>114</v>
      </c>
      <c r="F18">
        <v>3</v>
      </c>
      <c r="G18">
        <v>0.93</v>
      </c>
      <c r="H18">
        <v>0.03</v>
      </c>
      <c r="I18">
        <v>0.02</v>
      </c>
      <c r="J18">
        <v>0.26</v>
      </c>
      <c r="K18">
        <v>0.7</v>
      </c>
      <c r="L18">
        <v>0.2</v>
      </c>
    </row>
    <row r="19" spans="1:12">
      <c r="A19">
        <v>30</v>
      </c>
      <c r="B19">
        <v>1234</v>
      </c>
      <c r="C19">
        <v>8</v>
      </c>
      <c r="D19" t="s">
        <v>54</v>
      </c>
      <c r="E19" t="s">
        <v>114</v>
      </c>
      <c r="F19">
        <v>2.95</v>
      </c>
      <c r="G19">
        <v>0.93</v>
      </c>
      <c r="H19">
        <v>0.05</v>
      </c>
      <c r="I19">
        <v>0.05</v>
      </c>
      <c r="J19">
        <v>0.22</v>
      </c>
      <c r="K19">
        <v>0.79</v>
      </c>
      <c r="L19">
        <v>0.25</v>
      </c>
    </row>
    <row r="20" spans="1:12">
      <c r="A20">
        <v>30</v>
      </c>
      <c r="B20">
        <v>1234</v>
      </c>
      <c r="C20">
        <v>8</v>
      </c>
      <c r="D20" t="s">
        <v>54</v>
      </c>
      <c r="E20" t="s">
        <v>114</v>
      </c>
      <c r="F20">
        <v>2.7</v>
      </c>
      <c r="G20">
        <v>0.94</v>
      </c>
      <c r="H20">
        <v>0.03</v>
      </c>
      <c r="I20">
        <v>0.03</v>
      </c>
      <c r="J20">
        <v>0.21</v>
      </c>
      <c r="K20">
        <v>0.7</v>
      </c>
      <c r="L20">
        <v>0.28999999999999998</v>
      </c>
    </row>
    <row r="21" spans="1:12">
      <c r="A21">
        <v>30</v>
      </c>
      <c r="B21">
        <v>1234</v>
      </c>
      <c r="C21">
        <v>8</v>
      </c>
      <c r="D21" t="s">
        <v>54</v>
      </c>
      <c r="E21" t="s">
        <v>114</v>
      </c>
      <c r="F21">
        <v>2.97</v>
      </c>
      <c r="G21">
        <v>0.92</v>
      </c>
      <c r="H21">
        <v>0.03</v>
      </c>
      <c r="I21">
        <v>0.02</v>
      </c>
      <c r="J21">
        <v>0.28999999999999998</v>
      </c>
      <c r="K21">
        <v>0.76</v>
      </c>
      <c r="L21">
        <v>0.18</v>
      </c>
    </row>
    <row r="22" spans="1:12">
      <c r="A22">
        <v>30</v>
      </c>
      <c r="B22">
        <v>1234</v>
      </c>
      <c r="C22">
        <v>8</v>
      </c>
      <c r="D22" t="s">
        <v>54</v>
      </c>
      <c r="E22" t="s">
        <v>114</v>
      </c>
      <c r="F22">
        <v>3.19</v>
      </c>
      <c r="G22">
        <v>0.96</v>
      </c>
      <c r="H22">
        <v>0.03</v>
      </c>
      <c r="I22">
        <v>0.03</v>
      </c>
      <c r="J22">
        <v>0.21</v>
      </c>
      <c r="K22">
        <v>0.82</v>
      </c>
      <c r="L22">
        <v>0.3</v>
      </c>
    </row>
    <row r="23" spans="1:12">
      <c r="A23">
        <v>30</v>
      </c>
      <c r="B23">
        <v>1234</v>
      </c>
      <c r="C23">
        <v>8</v>
      </c>
      <c r="D23" t="s">
        <v>54</v>
      </c>
      <c r="E23" t="s">
        <v>114</v>
      </c>
      <c r="F23">
        <v>3.13</v>
      </c>
      <c r="G23">
        <v>0.05</v>
      </c>
      <c r="H23">
        <v>0.01</v>
      </c>
      <c r="I23">
        <v>0.03</v>
      </c>
      <c r="J23">
        <v>0.14000000000000001</v>
      </c>
      <c r="K23">
        <v>0.78</v>
      </c>
      <c r="L23">
        <v>0.31</v>
      </c>
    </row>
    <row r="24" spans="1:12">
      <c r="A24">
        <v>30</v>
      </c>
      <c r="B24">
        <v>1381</v>
      </c>
      <c r="C24">
        <v>8</v>
      </c>
      <c r="D24" t="s">
        <v>54</v>
      </c>
      <c r="E24" t="s">
        <v>114</v>
      </c>
      <c r="F24">
        <v>3.07</v>
      </c>
      <c r="G24">
        <v>0.91</v>
      </c>
      <c r="H24">
        <v>0.03</v>
      </c>
      <c r="I24">
        <v>0.02</v>
      </c>
      <c r="J24">
        <v>0.27</v>
      </c>
      <c r="K24">
        <v>0.72</v>
      </c>
      <c r="L24">
        <v>0.23</v>
      </c>
    </row>
    <row r="25" spans="1:12">
      <c r="A25">
        <v>30</v>
      </c>
      <c r="B25">
        <v>1381</v>
      </c>
      <c r="C25">
        <v>8</v>
      </c>
      <c r="D25" t="s">
        <v>54</v>
      </c>
      <c r="E25" t="s">
        <v>114</v>
      </c>
      <c r="F25">
        <v>3.11</v>
      </c>
      <c r="G25">
        <v>0.98</v>
      </c>
      <c r="H25">
        <v>0.02</v>
      </c>
      <c r="I25">
        <v>0.03</v>
      </c>
      <c r="J25">
        <v>0.1</v>
      </c>
      <c r="K25">
        <v>0.65</v>
      </c>
      <c r="L25">
        <v>0.09</v>
      </c>
    </row>
    <row r="26" spans="1:12">
      <c r="A26">
        <v>30</v>
      </c>
      <c r="B26">
        <v>1381</v>
      </c>
      <c r="C26">
        <v>8</v>
      </c>
      <c r="D26" t="s">
        <v>54</v>
      </c>
      <c r="E26" t="s">
        <v>114</v>
      </c>
      <c r="F26">
        <v>3.04</v>
      </c>
      <c r="G26">
        <v>0.95</v>
      </c>
      <c r="H26">
        <v>0.04</v>
      </c>
      <c r="I26">
        <v>0.03</v>
      </c>
      <c r="J26">
        <v>0.3</v>
      </c>
      <c r="K26">
        <v>0.75</v>
      </c>
      <c r="L26">
        <v>0.28000000000000003</v>
      </c>
    </row>
    <row r="27" spans="1:12">
      <c r="A27">
        <v>30</v>
      </c>
      <c r="B27">
        <v>1381</v>
      </c>
      <c r="C27">
        <v>8</v>
      </c>
      <c r="D27" t="s">
        <v>54</v>
      </c>
      <c r="E27" t="s">
        <v>41</v>
      </c>
      <c r="F27">
        <v>2.86</v>
      </c>
      <c r="G27">
        <v>0.89</v>
      </c>
      <c r="H27">
        <v>0.03</v>
      </c>
      <c r="I27">
        <v>7.0000000000000007E-2</v>
      </c>
      <c r="J27">
        <v>0.09</v>
      </c>
      <c r="K27">
        <v>0.7</v>
      </c>
      <c r="L27">
        <v>0.24</v>
      </c>
    </row>
    <row r="28" spans="1:12">
      <c r="A28">
        <v>30</v>
      </c>
      <c r="B28">
        <v>1381</v>
      </c>
      <c r="C28">
        <v>8</v>
      </c>
      <c r="D28" t="s">
        <v>54</v>
      </c>
      <c r="E28" t="s">
        <v>114</v>
      </c>
      <c r="F28">
        <v>3.1</v>
      </c>
      <c r="G28">
        <v>1.02</v>
      </c>
      <c r="H28">
        <v>0.03</v>
      </c>
      <c r="I28">
        <v>0.02</v>
      </c>
      <c r="J28">
        <v>0.28000000000000003</v>
      </c>
      <c r="K28">
        <v>0.71</v>
      </c>
      <c r="L28">
        <v>0.21</v>
      </c>
    </row>
    <row r="29" spans="1:12">
      <c r="A29">
        <v>30</v>
      </c>
      <c r="B29">
        <v>1381</v>
      </c>
      <c r="C29">
        <v>8</v>
      </c>
      <c r="D29" t="s">
        <v>54</v>
      </c>
      <c r="E29" t="s">
        <v>114</v>
      </c>
      <c r="F29">
        <v>3.14</v>
      </c>
      <c r="G29">
        <v>0.92</v>
      </c>
      <c r="H29">
        <v>0.04</v>
      </c>
      <c r="I29">
        <v>0.03</v>
      </c>
      <c r="J29">
        <v>0.32</v>
      </c>
      <c r="K29">
        <v>0.74</v>
      </c>
      <c r="L29">
        <v>0.25</v>
      </c>
    </row>
    <row r="30" spans="1:12">
      <c r="A30">
        <v>30</v>
      </c>
      <c r="B30">
        <v>1381</v>
      </c>
      <c r="C30">
        <v>8</v>
      </c>
      <c r="D30" t="s">
        <v>54</v>
      </c>
      <c r="E30" t="s">
        <v>114</v>
      </c>
      <c r="F30">
        <v>3.05</v>
      </c>
      <c r="G30">
        <v>1.02</v>
      </c>
      <c r="H30">
        <v>0.03</v>
      </c>
      <c r="I30">
        <v>0.03</v>
      </c>
      <c r="J30">
        <v>0.19</v>
      </c>
      <c r="K30">
        <v>0.65</v>
      </c>
      <c r="L30">
        <v>0.25</v>
      </c>
    </row>
    <row r="31" spans="1:12">
      <c r="A31">
        <v>30</v>
      </c>
      <c r="B31">
        <v>1381</v>
      </c>
      <c r="C31">
        <v>8</v>
      </c>
      <c r="D31" t="s">
        <v>54</v>
      </c>
      <c r="E31" t="s">
        <v>114</v>
      </c>
      <c r="F31">
        <v>2.89</v>
      </c>
      <c r="G31">
        <v>0.95</v>
      </c>
      <c r="H31">
        <v>0.02</v>
      </c>
      <c r="I31">
        <v>0.3</v>
      </c>
      <c r="J31">
        <v>0.14000000000000001</v>
      </c>
      <c r="K31">
        <v>0.7</v>
      </c>
      <c r="L31">
        <v>0.22</v>
      </c>
    </row>
    <row r="32" spans="1:12">
      <c r="A32">
        <v>30</v>
      </c>
      <c r="B32">
        <v>1381</v>
      </c>
      <c r="C32">
        <v>8</v>
      </c>
      <c r="D32" t="s">
        <v>54</v>
      </c>
      <c r="E32" t="s">
        <v>114</v>
      </c>
      <c r="F32">
        <v>2.89</v>
      </c>
      <c r="G32">
        <v>1</v>
      </c>
      <c r="H32">
        <v>0.02</v>
      </c>
      <c r="I32">
        <v>0.05</v>
      </c>
      <c r="J32">
        <v>0.23</v>
      </c>
      <c r="K32">
        <v>0.73</v>
      </c>
      <c r="L32">
        <v>0.25</v>
      </c>
    </row>
    <row r="33" spans="1:12">
      <c r="A33">
        <v>30</v>
      </c>
      <c r="B33">
        <v>1381</v>
      </c>
      <c r="C33">
        <v>8</v>
      </c>
      <c r="D33" t="s">
        <v>54</v>
      </c>
      <c r="E33" t="s">
        <v>114</v>
      </c>
      <c r="F33">
        <v>2.96</v>
      </c>
      <c r="G33">
        <v>0.86</v>
      </c>
      <c r="H33">
        <v>0.02</v>
      </c>
      <c r="I33">
        <v>0.04</v>
      </c>
      <c r="J33">
        <v>0.12</v>
      </c>
      <c r="K33">
        <v>0.77</v>
      </c>
      <c r="L33">
        <v>0.28999999999999998</v>
      </c>
    </row>
    <row r="34" spans="1:12">
      <c r="A34">
        <v>30</v>
      </c>
      <c r="B34">
        <v>1381</v>
      </c>
      <c r="C34">
        <v>8</v>
      </c>
      <c r="D34" t="s">
        <v>54</v>
      </c>
      <c r="E34" t="s">
        <v>114</v>
      </c>
      <c r="F34">
        <v>3.19</v>
      </c>
      <c r="G34">
        <v>0.95</v>
      </c>
      <c r="H34">
        <v>0.03</v>
      </c>
      <c r="I34">
        <v>0.06</v>
      </c>
      <c r="J34">
        <v>0.35</v>
      </c>
      <c r="K34">
        <v>0.8</v>
      </c>
      <c r="L34">
        <v>0.33</v>
      </c>
    </row>
    <row r="35" spans="1:12">
      <c r="A35">
        <v>30</v>
      </c>
      <c r="B35">
        <v>1381</v>
      </c>
      <c r="C35">
        <v>8</v>
      </c>
      <c r="D35" t="s">
        <v>54</v>
      </c>
      <c r="E35" t="s">
        <v>114</v>
      </c>
      <c r="F35">
        <v>3.05</v>
      </c>
      <c r="G35">
        <v>0.98</v>
      </c>
      <c r="H35">
        <v>0.05</v>
      </c>
      <c r="I35">
        <v>0.05</v>
      </c>
      <c r="J35">
        <v>0.33</v>
      </c>
      <c r="K35">
        <v>0.82</v>
      </c>
      <c r="L35">
        <v>0.27</v>
      </c>
    </row>
    <row r="36" spans="1:12">
      <c r="A36">
        <v>30</v>
      </c>
      <c r="B36">
        <v>1381</v>
      </c>
      <c r="C36">
        <v>8</v>
      </c>
      <c r="D36" t="s">
        <v>54</v>
      </c>
      <c r="E36" t="s">
        <v>114</v>
      </c>
      <c r="F36">
        <v>2.97</v>
      </c>
      <c r="G36">
        <v>0.94</v>
      </c>
      <c r="H36">
        <v>0.03</v>
      </c>
      <c r="I36">
        <v>0.04</v>
      </c>
      <c r="J36">
        <v>0.2</v>
      </c>
      <c r="K36">
        <v>0.83</v>
      </c>
      <c r="L36">
        <v>0.33</v>
      </c>
    </row>
    <row r="37" spans="1:12">
      <c r="A37">
        <v>30</v>
      </c>
      <c r="B37">
        <v>1381</v>
      </c>
      <c r="C37">
        <v>8</v>
      </c>
      <c r="D37" t="s">
        <v>54</v>
      </c>
      <c r="E37" t="s">
        <v>114</v>
      </c>
      <c r="F37">
        <v>2.89</v>
      </c>
      <c r="G37">
        <v>0.83</v>
      </c>
      <c r="H37">
        <v>0.05</v>
      </c>
      <c r="I37">
        <v>0.04</v>
      </c>
      <c r="J37">
        <v>0.31</v>
      </c>
      <c r="K37">
        <v>0.69</v>
      </c>
      <c r="L37">
        <v>0.21</v>
      </c>
    </row>
    <row r="38" spans="1:12">
      <c r="A38">
        <v>30</v>
      </c>
      <c r="B38">
        <v>1447</v>
      </c>
      <c r="C38">
        <v>8</v>
      </c>
      <c r="D38" t="s">
        <v>54</v>
      </c>
      <c r="E38" t="s">
        <v>114</v>
      </c>
      <c r="F38">
        <v>2.92</v>
      </c>
      <c r="G38">
        <v>0.9</v>
      </c>
      <c r="H38">
        <v>0.03</v>
      </c>
      <c r="I38">
        <v>0.03</v>
      </c>
      <c r="J38">
        <v>0.31</v>
      </c>
      <c r="K38">
        <v>0.86</v>
      </c>
      <c r="L38">
        <v>0.28999999999999998</v>
      </c>
    </row>
    <row r="39" spans="1:12">
      <c r="A39">
        <v>30</v>
      </c>
      <c r="B39">
        <v>1441</v>
      </c>
      <c r="C39">
        <v>8</v>
      </c>
      <c r="D39" t="s">
        <v>54</v>
      </c>
      <c r="E39" t="s">
        <v>114</v>
      </c>
      <c r="F39">
        <v>2.63</v>
      </c>
      <c r="G39">
        <v>0.84</v>
      </c>
      <c r="H39">
        <v>0.03</v>
      </c>
      <c r="I39">
        <v>0.04</v>
      </c>
      <c r="J39">
        <v>0.3</v>
      </c>
      <c r="K39">
        <v>0.72</v>
      </c>
      <c r="L39">
        <v>0.28999999999999998</v>
      </c>
    </row>
    <row r="40" spans="1:12">
      <c r="A40">
        <v>30</v>
      </c>
      <c r="B40">
        <v>1441</v>
      </c>
      <c r="C40">
        <v>8</v>
      </c>
      <c r="D40" t="s">
        <v>54</v>
      </c>
      <c r="E40" t="s">
        <v>114</v>
      </c>
      <c r="F40">
        <v>2.76</v>
      </c>
      <c r="G40">
        <v>0.86</v>
      </c>
      <c r="H40">
        <v>0.02</v>
      </c>
      <c r="I40">
        <v>0.04</v>
      </c>
      <c r="J40">
        <v>0.12</v>
      </c>
      <c r="K40">
        <v>0.7</v>
      </c>
      <c r="L40">
        <v>0.32</v>
      </c>
    </row>
    <row r="41" spans="1:12">
      <c r="A41">
        <v>30</v>
      </c>
      <c r="B41">
        <v>1441</v>
      </c>
      <c r="C41">
        <v>8</v>
      </c>
      <c r="D41" t="s">
        <v>54</v>
      </c>
      <c r="E41" t="s">
        <v>114</v>
      </c>
      <c r="F41">
        <v>2.82</v>
      </c>
      <c r="G41">
        <v>0.87</v>
      </c>
      <c r="H41">
        <v>7.0000000000000007E-2</v>
      </c>
      <c r="I41">
        <v>0.03</v>
      </c>
      <c r="J41">
        <v>0.25</v>
      </c>
      <c r="K41">
        <v>0.72</v>
      </c>
      <c r="L41">
        <v>0.23</v>
      </c>
    </row>
    <row r="42" spans="1:12">
      <c r="A42">
        <v>30</v>
      </c>
      <c r="B42">
        <v>1441</v>
      </c>
      <c r="C42">
        <v>8</v>
      </c>
      <c r="D42" t="s">
        <v>54</v>
      </c>
      <c r="E42" t="s">
        <v>114</v>
      </c>
      <c r="F42">
        <v>2.86</v>
      </c>
      <c r="G42">
        <v>0.88</v>
      </c>
      <c r="H42">
        <v>0.02</v>
      </c>
      <c r="I42">
        <v>0.02</v>
      </c>
      <c r="J42">
        <v>0.27</v>
      </c>
      <c r="K42">
        <v>0.7</v>
      </c>
      <c r="L42">
        <v>0.21</v>
      </c>
    </row>
    <row r="43" spans="1:12">
      <c r="A43">
        <v>30</v>
      </c>
      <c r="B43">
        <v>1441</v>
      </c>
      <c r="C43">
        <v>8</v>
      </c>
      <c r="D43" t="s">
        <v>54</v>
      </c>
      <c r="E43" t="s">
        <v>114</v>
      </c>
      <c r="F43">
        <v>2.97</v>
      </c>
      <c r="G43">
        <v>0.92</v>
      </c>
      <c r="H43">
        <v>0.03</v>
      </c>
      <c r="I43">
        <v>7.0000000000000007E-2</v>
      </c>
      <c r="J43">
        <v>0.26</v>
      </c>
      <c r="K43">
        <v>0.8</v>
      </c>
      <c r="L43">
        <v>0.22</v>
      </c>
    </row>
    <row r="44" spans="1:12">
      <c r="A44">
        <v>30</v>
      </c>
      <c r="B44">
        <v>1441</v>
      </c>
      <c r="C44">
        <v>8</v>
      </c>
      <c r="D44" t="s">
        <v>54</v>
      </c>
      <c r="E44" t="s">
        <v>114</v>
      </c>
      <c r="F44">
        <v>2.85</v>
      </c>
      <c r="G44">
        <v>0.96</v>
      </c>
      <c r="H44">
        <v>0.04</v>
      </c>
      <c r="I44">
        <v>0.02</v>
      </c>
      <c r="J44">
        <v>0.25</v>
      </c>
      <c r="K44">
        <v>0.71</v>
      </c>
      <c r="L44">
        <v>0.24</v>
      </c>
    </row>
    <row r="45" spans="1:12">
      <c r="A45">
        <v>30</v>
      </c>
      <c r="B45">
        <v>1441</v>
      </c>
      <c r="C45">
        <v>8</v>
      </c>
      <c r="D45" t="s">
        <v>54</v>
      </c>
      <c r="E45" t="s">
        <v>41</v>
      </c>
      <c r="F45">
        <v>2.99</v>
      </c>
      <c r="G45">
        <v>0.84</v>
      </c>
      <c r="H45">
        <v>0.02</v>
      </c>
      <c r="I45">
        <v>0.04</v>
      </c>
      <c r="J45">
        <v>0.28000000000000003</v>
      </c>
      <c r="K45">
        <v>0.67</v>
      </c>
      <c r="L45">
        <v>0.3</v>
      </c>
    </row>
    <row r="46" spans="1:12">
      <c r="A46">
        <v>30</v>
      </c>
      <c r="B46">
        <v>1459</v>
      </c>
      <c r="C46">
        <v>8</v>
      </c>
      <c r="D46" t="s">
        <v>54</v>
      </c>
      <c r="E46" t="s">
        <v>114</v>
      </c>
      <c r="F46">
        <v>2.97</v>
      </c>
      <c r="G46">
        <v>1.01</v>
      </c>
      <c r="H46">
        <v>0.03</v>
      </c>
      <c r="I46">
        <v>0.03</v>
      </c>
      <c r="J46">
        <v>0.31</v>
      </c>
      <c r="K46">
        <v>0.69</v>
      </c>
      <c r="L46">
        <v>0.16</v>
      </c>
    </row>
    <row r="47" spans="1:12">
      <c r="A47">
        <v>30</v>
      </c>
      <c r="B47">
        <v>1459</v>
      </c>
      <c r="C47">
        <v>8</v>
      </c>
      <c r="D47" t="s">
        <v>54</v>
      </c>
      <c r="E47" t="s">
        <v>114</v>
      </c>
      <c r="F47">
        <v>2.84</v>
      </c>
      <c r="G47">
        <v>0.95</v>
      </c>
      <c r="H47">
        <v>0.04</v>
      </c>
      <c r="I47">
        <v>0.03</v>
      </c>
      <c r="J47">
        <v>0.28000000000000003</v>
      </c>
      <c r="K47">
        <v>0.79</v>
      </c>
      <c r="L47">
        <v>0.36</v>
      </c>
    </row>
    <row r="48" spans="1:12">
      <c r="A48">
        <v>30</v>
      </c>
      <c r="B48">
        <v>1273</v>
      </c>
      <c r="C48">
        <v>8</v>
      </c>
      <c r="D48" t="s">
        <v>54</v>
      </c>
      <c r="E48" t="s">
        <v>114</v>
      </c>
      <c r="F48">
        <v>3.31</v>
      </c>
      <c r="G48">
        <v>1.1299999999999999</v>
      </c>
      <c r="H48">
        <v>0.05</v>
      </c>
      <c r="I48">
        <v>0.03</v>
      </c>
      <c r="J48">
        <v>0.31</v>
      </c>
      <c r="K48">
        <v>0.88</v>
      </c>
      <c r="L48">
        <v>0.37</v>
      </c>
    </row>
    <row r="49" spans="1:12">
      <c r="A49">
        <v>30</v>
      </c>
      <c r="B49">
        <v>1273</v>
      </c>
      <c r="C49">
        <v>8</v>
      </c>
      <c r="D49" t="s">
        <v>54</v>
      </c>
      <c r="E49" t="s">
        <v>114</v>
      </c>
      <c r="F49">
        <v>3.26</v>
      </c>
      <c r="G49">
        <v>0.83</v>
      </c>
      <c r="H49">
        <v>0.06</v>
      </c>
      <c r="I49">
        <v>0.03</v>
      </c>
      <c r="J49">
        <v>0.22</v>
      </c>
      <c r="K49">
        <v>0.77</v>
      </c>
      <c r="L49">
        <v>0.28999999999999998</v>
      </c>
    </row>
    <row r="50" spans="1:12">
      <c r="A50">
        <v>30</v>
      </c>
      <c r="B50">
        <v>1251</v>
      </c>
      <c r="C50">
        <v>8</v>
      </c>
      <c r="D50" t="s">
        <v>54</v>
      </c>
      <c r="E50" t="s">
        <v>114</v>
      </c>
      <c r="F50">
        <v>3</v>
      </c>
      <c r="G50">
        <v>0.95</v>
      </c>
      <c r="H50">
        <v>0.03</v>
      </c>
      <c r="I50">
        <v>0.03</v>
      </c>
      <c r="J50">
        <v>0.21</v>
      </c>
      <c r="K50">
        <v>0.85</v>
      </c>
      <c r="L50">
        <v>0.33</v>
      </c>
    </row>
    <row r="51" spans="1:12">
      <c r="A51">
        <v>30</v>
      </c>
      <c r="B51">
        <v>1251</v>
      </c>
      <c r="C51">
        <v>8</v>
      </c>
      <c r="D51" t="s">
        <v>54</v>
      </c>
      <c r="E51" t="s">
        <v>114</v>
      </c>
      <c r="F51">
        <v>2.97</v>
      </c>
      <c r="G51">
        <v>0.88</v>
      </c>
      <c r="H51">
        <v>0.06</v>
      </c>
      <c r="I51">
        <v>0.05</v>
      </c>
      <c r="J51">
        <v>0.25</v>
      </c>
      <c r="K51">
        <v>0.78</v>
      </c>
      <c r="L51">
        <v>0.26</v>
      </c>
    </row>
    <row r="52" spans="1:12">
      <c r="A52">
        <v>30</v>
      </c>
      <c r="B52">
        <v>1251</v>
      </c>
      <c r="C52">
        <v>8</v>
      </c>
      <c r="D52" t="s">
        <v>54</v>
      </c>
      <c r="E52" t="s">
        <v>114</v>
      </c>
      <c r="F52">
        <v>2.98</v>
      </c>
      <c r="G52">
        <v>1.01</v>
      </c>
      <c r="H52">
        <v>0.06</v>
      </c>
      <c r="I52">
        <v>0.03</v>
      </c>
      <c r="J52">
        <v>0.25</v>
      </c>
      <c r="K52">
        <v>0.71</v>
      </c>
      <c r="L52">
        <v>0.18</v>
      </c>
    </row>
    <row r="53" spans="1:12">
      <c r="A53">
        <v>30</v>
      </c>
      <c r="B53">
        <v>1268</v>
      </c>
      <c r="C53">
        <v>8</v>
      </c>
      <c r="D53" t="s">
        <v>54</v>
      </c>
      <c r="E53" t="s">
        <v>114</v>
      </c>
      <c r="F53">
        <v>2.93</v>
      </c>
      <c r="G53">
        <v>0.94</v>
      </c>
      <c r="H53">
        <v>0.06</v>
      </c>
      <c r="I53">
        <v>0.02</v>
      </c>
      <c r="J53">
        <v>0.4</v>
      </c>
      <c r="K53">
        <v>0.73</v>
      </c>
      <c r="L53">
        <v>0.28999999999999998</v>
      </c>
    </row>
    <row r="54" spans="1:12">
      <c r="A54">
        <v>30</v>
      </c>
      <c r="B54">
        <v>1268</v>
      </c>
      <c r="C54">
        <v>8</v>
      </c>
      <c r="D54" t="s">
        <v>54</v>
      </c>
      <c r="E54" t="s">
        <v>114</v>
      </c>
      <c r="F54">
        <v>3.16</v>
      </c>
      <c r="G54">
        <v>0.99</v>
      </c>
      <c r="H54">
        <v>0.05</v>
      </c>
      <c r="I54">
        <v>0.02</v>
      </c>
      <c r="J54">
        <v>0.22</v>
      </c>
      <c r="K54">
        <v>0.81</v>
      </c>
      <c r="L54">
        <v>0.26</v>
      </c>
    </row>
    <row r="55" spans="1:12">
      <c r="A55">
        <v>30</v>
      </c>
      <c r="B55">
        <v>1268</v>
      </c>
      <c r="C55">
        <v>8</v>
      </c>
      <c r="D55" t="s">
        <v>54</v>
      </c>
      <c r="E55" t="s">
        <v>114</v>
      </c>
      <c r="F55">
        <v>3.19</v>
      </c>
      <c r="G55">
        <v>1.1299999999999999</v>
      </c>
      <c r="H55">
        <v>0.03</v>
      </c>
      <c r="I55">
        <v>0.05</v>
      </c>
      <c r="J55">
        <v>0.15</v>
      </c>
      <c r="K55">
        <v>0.89</v>
      </c>
      <c r="L55">
        <v>0.41</v>
      </c>
    </row>
    <row r="56" spans="1:12">
      <c r="A56">
        <v>30</v>
      </c>
      <c r="B56">
        <v>1417</v>
      </c>
      <c r="C56">
        <v>8</v>
      </c>
      <c r="D56" t="s">
        <v>54</v>
      </c>
      <c r="E56" t="s">
        <v>114</v>
      </c>
      <c r="F56">
        <v>2.83</v>
      </c>
      <c r="G56">
        <v>0.9</v>
      </c>
      <c r="H56">
        <v>0.03</v>
      </c>
      <c r="I56">
        <v>0.02</v>
      </c>
      <c r="J56">
        <v>0.22</v>
      </c>
      <c r="K56">
        <v>0.82</v>
      </c>
      <c r="L56">
        <v>0.34</v>
      </c>
    </row>
    <row r="57" spans="1:12">
      <c r="A57">
        <v>30</v>
      </c>
      <c r="B57">
        <v>1417</v>
      </c>
      <c r="C57">
        <v>8</v>
      </c>
      <c r="D57" t="s">
        <v>54</v>
      </c>
      <c r="E57" t="s">
        <v>114</v>
      </c>
      <c r="F57">
        <v>3.2</v>
      </c>
      <c r="G57">
        <v>0.96</v>
      </c>
      <c r="H57">
        <v>0.03</v>
      </c>
      <c r="I57">
        <v>0.02</v>
      </c>
      <c r="J57">
        <v>0.25</v>
      </c>
      <c r="K57">
        <v>0.84</v>
      </c>
      <c r="L57">
        <v>0.37</v>
      </c>
    </row>
    <row r="58" spans="1:12">
      <c r="A58">
        <v>30</v>
      </c>
      <c r="B58">
        <v>1417</v>
      </c>
      <c r="C58">
        <v>8</v>
      </c>
      <c r="D58" t="s">
        <v>54</v>
      </c>
      <c r="E58" t="s">
        <v>114</v>
      </c>
      <c r="F58">
        <v>2.54</v>
      </c>
      <c r="G58">
        <v>1.01</v>
      </c>
      <c r="H58">
        <v>0.03</v>
      </c>
      <c r="I58">
        <v>0.02</v>
      </c>
      <c r="J58">
        <v>0.28000000000000003</v>
      </c>
      <c r="K58">
        <v>0.8</v>
      </c>
      <c r="L58">
        <v>0.35</v>
      </c>
    </row>
    <row r="59" spans="1:12">
      <c r="A59">
        <v>30</v>
      </c>
      <c r="B59">
        <v>1417</v>
      </c>
      <c r="C59">
        <v>8</v>
      </c>
      <c r="D59" t="s">
        <v>54</v>
      </c>
      <c r="E59" t="s">
        <v>41</v>
      </c>
      <c r="F59">
        <v>2.76</v>
      </c>
      <c r="G59">
        <v>1.02</v>
      </c>
      <c r="H59">
        <v>0.06</v>
      </c>
      <c r="I59">
        <v>0.05</v>
      </c>
      <c r="J59">
        <v>0.23</v>
      </c>
      <c r="K59">
        <v>0.88</v>
      </c>
      <c r="L59">
        <v>0.31</v>
      </c>
    </row>
    <row r="60" spans="1:12">
      <c r="A60">
        <v>30</v>
      </c>
      <c r="B60">
        <v>1265</v>
      </c>
      <c r="C60">
        <v>8</v>
      </c>
      <c r="D60" t="s">
        <v>54</v>
      </c>
      <c r="E60" t="s">
        <v>114</v>
      </c>
      <c r="F60">
        <v>2.85</v>
      </c>
      <c r="G60">
        <v>0.94</v>
      </c>
      <c r="H60">
        <v>0.04</v>
      </c>
      <c r="I60">
        <v>0.03</v>
      </c>
      <c r="J60">
        <v>0.19</v>
      </c>
      <c r="K60">
        <v>0.75</v>
      </c>
      <c r="L60">
        <v>0.26</v>
      </c>
    </row>
    <row r="61" spans="1:12">
      <c r="A61">
        <v>30</v>
      </c>
      <c r="B61">
        <v>1265</v>
      </c>
      <c r="C61">
        <v>8</v>
      </c>
      <c r="D61" t="s">
        <v>54</v>
      </c>
      <c r="E61" t="s">
        <v>114</v>
      </c>
      <c r="F61">
        <v>3.05</v>
      </c>
      <c r="G61">
        <v>0.99</v>
      </c>
      <c r="H61">
        <v>0.03</v>
      </c>
      <c r="I61">
        <v>0.02</v>
      </c>
      <c r="J61">
        <v>0.28999999999999998</v>
      </c>
      <c r="K61">
        <v>0.81</v>
      </c>
      <c r="L61">
        <v>0.36</v>
      </c>
    </row>
    <row r="62" spans="1:12">
      <c r="A62">
        <v>30</v>
      </c>
      <c r="B62">
        <v>1265</v>
      </c>
      <c r="C62">
        <v>8</v>
      </c>
      <c r="D62" t="s">
        <v>54</v>
      </c>
      <c r="E62" t="s">
        <v>114</v>
      </c>
      <c r="F62">
        <v>3.04</v>
      </c>
      <c r="G62">
        <v>0.97</v>
      </c>
      <c r="H62">
        <v>0.03</v>
      </c>
      <c r="I62">
        <v>0.04</v>
      </c>
      <c r="J62">
        <v>0.14000000000000001</v>
      </c>
      <c r="K62">
        <v>0.77</v>
      </c>
      <c r="L62">
        <v>0.21</v>
      </c>
    </row>
    <row r="63" spans="1:12">
      <c r="A63">
        <v>30</v>
      </c>
      <c r="B63">
        <v>1265</v>
      </c>
      <c r="C63">
        <v>8</v>
      </c>
      <c r="D63" t="s">
        <v>54</v>
      </c>
      <c r="E63" t="s">
        <v>114</v>
      </c>
      <c r="F63">
        <v>2.92</v>
      </c>
      <c r="G63">
        <v>0.96</v>
      </c>
      <c r="H63">
        <v>0.05</v>
      </c>
      <c r="I63">
        <v>0.03</v>
      </c>
      <c r="J63">
        <v>0.17</v>
      </c>
      <c r="K63">
        <v>0.78</v>
      </c>
      <c r="L63">
        <v>0.3</v>
      </c>
    </row>
    <row r="64" spans="1:12">
      <c r="A64">
        <v>30</v>
      </c>
      <c r="B64">
        <v>1265</v>
      </c>
      <c r="C64">
        <v>8</v>
      </c>
      <c r="D64" t="s">
        <v>54</v>
      </c>
      <c r="E64" t="s">
        <v>114</v>
      </c>
      <c r="F64">
        <v>3.25</v>
      </c>
      <c r="G64">
        <v>1.01</v>
      </c>
      <c r="H64">
        <v>0.04</v>
      </c>
      <c r="I64">
        <v>0.04</v>
      </c>
      <c r="J64">
        <v>0.28000000000000003</v>
      </c>
      <c r="K64">
        <v>0.75</v>
      </c>
      <c r="L64">
        <v>0.26</v>
      </c>
    </row>
    <row r="65" spans="1:12">
      <c r="A65">
        <v>30</v>
      </c>
      <c r="B65">
        <v>1425</v>
      </c>
      <c r="C65">
        <v>8</v>
      </c>
      <c r="D65" t="s">
        <v>54</v>
      </c>
      <c r="E65" t="s">
        <v>114</v>
      </c>
      <c r="F65">
        <v>2.89</v>
      </c>
      <c r="G65">
        <v>0.8</v>
      </c>
      <c r="H65">
        <v>0.04</v>
      </c>
      <c r="I65">
        <v>0.02</v>
      </c>
      <c r="J65">
        <v>0.28999999999999998</v>
      </c>
      <c r="K65">
        <v>0.68</v>
      </c>
      <c r="L65">
        <v>0.19</v>
      </c>
    </row>
    <row r="66" spans="1:12">
      <c r="A66">
        <v>30</v>
      </c>
      <c r="B66">
        <v>1425</v>
      </c>
      <c r="C66">
        <v>8</v>
      </c>
      <c r="D66" t="s">
        <v>54</v>
      </c>
      <c r="E66" t="s">
        <v>114</v>
      </c>
      <c r="F66">
        <v>3.04</v>
      </c>
      <c r="G66">
        <v>0.97</v>
      </c>
      <c r="H66">
        <v>0.04</v>
      </c>
      <c r="I66">
        <v>0.03</v>
      </c>
      <c r="J66">
        <v>0.22</v>
      </c>
      <c r="K66">
        <v>0.8</v>
      </c>
      <c r="L66">
        <v>0.22</v>
      </c>
    </row>
    <row r="67" spans="1:12">
      <c r="A67">
        <v>30</v>
      </c>
      <c r="B67">
        <v>1425</v>
      </c>
      <c r="C67">
        <v>8</v>
      </c>
      <c r="D67" t="s">
        <v>54</v>
      </c>
      <c r="E67" t="s">
        <v>114</v>
      </c>
      <c r="F67" t="s">
        <v>115</v>
      </c>
      <c r="G67">
        <v>0.97</v>
      </c>
      <c r="H67">
        <v>0.04</v>
      </c>
      <c r="I67">
        <v>0.03</v>
      </c>
      <c r="J67">
        <v>0.23</v>
      </c>
      <c r="K67">
        <v>0.89</v>
      </c>
      <c r="L67">
        <v>0.34</v>
      </c>
    </row>
    <row r="68" spans="1:12">
      <c r="A68">
        <v>30</v>
      </c>
      <c r="B68">
        <v>1425</v>
      </c>
      <c r="C68">
        <v>8</v>
      </c>
      <c r="D68" t="s">
        <v>54</v>
      </c>
      <c r="E68" t="s">
        <v>114</v>
      </c>
      <c r="F68">
        <v>3.23</v>
      </c>
      <c r="G68">
        <v>0.92</v>
      </c>
      <c r="H68">
        <v>0.02</v>
      </c>
      <c r="I68">
        <v>0.03</v>
      </c>
      <c r="J68">
        <v>0.25</v>
      </c>
      <c r="K68">
        <v>0.77</v>
      </c>
      <c r="L68">
        <v>0.42</v>
      </c>
    </row>
    <row r="69" spans="1:12">
      <c r="A69">
        <v>30</v>
      </c>
      <c r="B69">
        <v>1425</v>
      </c>
      <c r="C69">
        <v>8</v>
      </c>
      <c r="D69" t="s">
        <v>54</v>
      </c>
      <c r="E69" t="s">
        <v>114</v>
      </c>
      <c r="F69">
        <v>2.89</v>
      </c>
      <c r="G69">
        <v>0.86</v>
      </c>
      <c r="H69">
        <v>0.05</v>
      </c>
      <c r="I69">
        <v>0.04</v>
      </c>
      <c r="J69">
        <v>0.23</v>
      </c>
      <c r="K69">
        <v>0.67</v>
      </c>
      <c r="L69">
        <v>0.21</v>
      </c>
    </row>
    <row r="70" spans="1:12">
      <c r="A70">
        <v>30</v>
      </c>
      <c r="B70">
        <v>1425</v>
      </c>
      <c r="C70">
        <v>8</v>
      </c>
      <c r="D70" t="s">
        <v>54</v>
      </c>
      <c r="E70" t="s">
        <v>114</v>
      </c>
      <c r="F70" t="s">
        <v>115</v>
      </c>
      <c r="G70">
        <v>0.82</v>
      </c>
      <c r="H70">
        <v>0.02</v>
      </c>
      <c r="I70">
        <v>0.06</v>
      </c>
      <c r="J70">
        <v>0.08</v>
      </c>
      <c r="K70">
        <v>0.66</v>
      </c>
      <c r="L70">
        <v>0.25</v>
      </c>
    </row>
    <row r="71" spans="1:12">
      <c r="A71">
        <v>30</v>
      </c>
      <c r="B71">
        <v>1425</v>
      </c>
      <c r="C71">
        <v>8</v>
      </c>
      <c r="D71" t="s">
        <v>54</v>
      </c>
      <c r="E71" t="s">
        <v>114</v>
      </c>
      <c r="F71">
        <v>2.72</v>
      </c>
      <c r="G71">
        <v>0.84</v>
      </c>
      <c r="H71">
        <v>0.03</v>
      </c>
      <c r="I71">
        <v>0.03</v>
      </c>
      <c r="J71">
        <v>0.18</v>
      </c>
      <c r="K71">
        <v>0.65</v>
      </c>
      <c r="L71">
        <v>0.19</v>
      </c>
    </row>
    <row r="72" spans="1:12">
      <c r="A72">
        <v>30</v>
      </c>
      <c r="B72">
        <v>1425</v>
      </c>
      <c r="C72">
        <v>8</v>
      </c>
      <c r="D72" t="s">
        <v>54</v>
      </c>
      <c r="E72" t="s">
        <v>41</v>
      </c>
      <c r="F72">
        <v>3.03</v>
      </c>
      <c r="G72">
        <v>0.93</v>
      </c>
      <c r="H72">
        <v>0.06</v>
      </c>
      <c r="I72">
        <v>0.03</v>
      </c>
      <c r="J72">
        <v>0.22</v>
      </c>
      <c r="K72">
        <v>0.84</v>
      </c>
      <c r="L72">
        <v>0.32</v>
      </c>
    </row>
    <row r="73" spans="1:12">
      <c r="A73">
        <v>30</v>
      </c>
      <c r="B73">
        <v>1425</v>
      </c>
      <c r="C73">
        <v>8</v>
      </c>
      <c r="D73" t="s">
        <v>54</v>
      </c>
      <c r="E73" t="s">
        <v>114</v>
      </c>
      <c r="F73">
        <v>2.95</v>
      </c>
      <c r="G73">
        <v>0.83</v>
      </c>
      <c r="H73">
        <v>0.04</v>
      </c>
      <c r="I73">
        <v>0.02</v>
      </c>
      <c r="J73">
        <v>0.2</v>
      </c>
      <c r="K73">
        <v>0.69</v>
      </c>
      <c r="L73">
        <v>0.2</v>
      </c>
    </row>
    <row r="74" spans="1:12">
      <c r="A74">
        <v>30</v>
      </c>
      <c r="B74">
        <v>1425</v>
      </c>
      <c r="C74">
        <v>8</v>
      </c>
      <c r="D74" t="s">
        <v>54</v>
      </c>
      <c r="E74" t="s">
        <v>114</v>
      </c>
      <c r="F74">
        <v>3.08</v>
      </c>
      <c r="G74">
        <v>0.89</v>
      </c>
      <c r="H74">
        <v>0.03</v>
      </c>
      <c r="I74">
        <v>0.02</v>
      </c>
      <c r="J74">
        <v>0.2</v>
      </c>
      <c r="K74">
        <v>0.8</v>
      </c>
      <c r="L74">
        <v>0.3</v>
      </c>
    </row>
    <row r="75" spans="1:12">
      <c r="A75">
        <v>30</v>
      </c>
      <c r="B75">
        <v>1425</v>
      </c>
      <c r="C75">
        <v>8</v>
      </c>
      <c r="D75" t="s">
        <v>54</v>
      </c>
      <c r="E75" t="s">
        <v>114</v>
      </c>
      <c r="F75">
        <v>2.94</v>
      </c>
      <c r="G75">
        <v>0.86</v>
      </c>
      <c r="H75">
        <v>0.05</v>
      </c>
      <c r="I75">
        <v>0.03</v>
      </c>
      <c r="J75">
        <v>0.26</v>
      </c>
      <c r="K75">
        <v>0.65</v>
      </c>
      <c r="L75">
        <v>0.25</v>
      </c>
    </row>
    <row r="76" spans="1:12">
      <c r="A76">
        <v>30</v>
      </c>
      <c r="B76">
        <v>1425</v>
      </c>
      <c r="C76">
        <v>8</v>
      </c>
      <c r="D76" t="s">
        <v>54</v>
      </c>
      <c r="E76" t="s">
        <v>114</v>
      </c>
      <c r="F76">
        <v>3.07</v>
      </c>
      <c r="G76">
        <v>0.96</v>
      </c>
      <c r="H76">
        <v>0.05</v>
      </c>
      <c r="I76">
        <v>0.03</v>
      </c>
      <c r="J76">
        <v>0.19</v>
      </c>
      <c r="K76">
        <v>0.83</v>
      </c>
      <c r="L76">
        <v>0.03</v>
      </c>
    </row>
    <row r="77" spans="1:12">
      <c r="A77">
        <v>30</v>
      </c>
      <c r="B77">
        <v>1425</v>
      </c>
      <c r="C77">
        <v>8</v>
      </c>
      <c r="D77" t="s">
        <v>54</v>
      </c>
      <c r="E77" t="s">
        <v>114</v>
      </c>
      <c r="F77">
        <v>2.71</v>
      </c>
      <c r="G77">
        <v>0.83</v>
      </c>
      <c r="H77">
        <v>0.03</v>
      </c>
      <c r="I77">
        <v>0.03</v>
      </c>
      <c r="J77">
        <v>0.22</v>
      </c>
      <c r="K77">
        <v>0.7</v>
      </c>
      <c r="L77">
        <v>0.23</v>
      </c>
    </row>
    <row r="78" spans="1:12">
      <c r="A78">
        <v>30</v>
      </c>
      <c r="B78">
        <v>1425</v>
      </c>
      <c r="C78">
        <v>8</v>
      </c>
      <c r="D78" t="s">
        <v>54</v>
      </c>
      <c r="E78" t="s">
        <v>41</v>
      </c>
      <c r="F78">
        <v>2.84</v>
      </c>
      <c r="G78">
        <v>0.92</v>
      </c>
      <c r="H78">
        <v>0.05</v>
      </c>
      <c r="I78">
        <v>0.05</v>
      </c>
      <c r="J78">
        <v>0.11</v>
      </c>
      <c r="K78">
        <v>0.74</v>
      </c>
      <c r="L78">
        <v>0.26</v>
      </c>
    </row>
    <row r="79" spans="1:12">
      <c r="A79">
        <v>30</v>
      </c>
      <c r="B79">
        <v>1425</v>
      </c>
      <c r="C79">
        <v>8</v>
      </c>
      <c r="D79" t="s">
        <v>54</v>
      </c>
      <c r="E79" t="s">
        <v>114</v>
      </c>
      <c r="F79">
        <v>2.88</v>
      </c>
      <c r="G79">
        <v>0.79</v>
      </c>
      <c r="H79">
        <v>0.03</v>
      </c>
      <c r="I79">
        <v>0.03</v>
      </c>
      <c r="J79">
        <v>0.2</v>
      </c>
      <c r="K79">
        <v>0.76</v>
      </c>
      <c r="L79">
        <v>0.32</v>
      </c>
    </row>
    <row r="80" spans="1:12">
      <c r="A80">
        <v>30</v>
      </c>
      <c r="B80">
        <v>1425</v>
      </c>
      <c r="C80">
        <v>8</v>
      </c>
      <c r="D80" t="s">
        <v>54</v>
      </c>
      <c r="E80" t="s">
        <v>114</v>
      </c>
      <c r="F80">
        <v>2.96</v>
      </c>
      <c r="G80">
        <v>0.84</v>
      </c>
      <c r="H80">
        <v>0.06</v>
      </c>
      <c r="I80">
        <v>0.03</v>
      </c>
      <c r="J80">
        <v>0.3</v>
      </c>
      <c r="K80">
        <v>0.69</v>
      </c>
      <c r="L80">
        <v>0.21</v>
      </c>
    </row>
    <row r="81" spans="1:12">
      <c r="A81">
        <v>30</v>
      </c>
      <c r="B81">
        <v>1425</v>
      </c>
      <c r="C81">
        <v>8</v>
      </c>
      <c r="D81" t="s">
        <v>54</v>
      </c>
      <c r="E81" t="s">
        <v>114</v>
      </c>
      <c r="F81">
        <v>3.16</v>
      </c>
      <c r="G81">
        <v>0.88</v>
      </c>
      <c r="H81">
        <v>0.02</v>
      </c>
      <c r="I81">
        <v>0.03</v>
      </c>
      <c r="J81">
        <v>0.28000000000000003</v>
      </c>
      <c r="K81">
        <v>0.73</v>
      </c>
      <c r="L81">
        <v>0.32</v>
      </c>
    </row>
    <row r="82" spans="1:12">
      <c r="A82">
        <v>30</v>
      </c>
      <c r="B82">
        <v>1425</v>
      </c>
      <c r="C82">
        <v>8</v>
      </c>
      <c r="D82" t="s">
        <v>54</v>
      </c>
      <c r="E82" t="s">
        <v>114</v>
      </c>
      <c r="F82">
        <v>2.9</v>
      </c>
      <c r="G82">
        <v>0.92</v>
      </c>
      <c r="H82">
        <v>0.03</v>
      </c>
      <c r="I82">
        <v>0.02</v>
      </c>
      <c r="J82">
        <v>0.27</v>
      </c>
      <c r="K82">
        <v>0.78</v>
      </c>
      <c r="L82">
        <v>0.26</v>
      </c>
    </row>
    <row r="83" spans="1:12">
      <c r="A83">
        <v>30</v>
      </c>
      <c r="B83">
        <v>1425</v>
      </c>
      <c r="C83">
        <v>8</v>
      </c>
      <c r="D83" t="s">
        <v>54</v>
      </c>
      <c r="E83" t="s">
        <v>114</v>
      </c>
      <c r="F83">
        <v>2.91</v>
      </c>
      <c r="G83">
        <v>0.88</v>
      </c>
      <c r="H83">
        <v>0.08</v>
      </c>
      <c r="I83">
        <v>0.02</v>
      </c>
      <c r="J83">
        <v>0.21</v>
      </c>
      <c r="K83">
        <v>0.63</v>
      </c>
      <c r="L83">
        <v>0.2</v>
      </c>
    </row>
    <row r="84" spans="1:12">
      <c r="A84">
        <v>30</v>
      </c>
      <c r="B84">
        <v>1425</v>
      </c>
      <c r="C84">
        <v>8</v>
      </c>
      <c r="D84" t="s">
        <v>54</v>
      </c>
      <c r="E84" t="s">
        <v>114</v>
      </c>
      <c r="F84">
        <v>2.97</v>
      </c>
      <c r="G84">
        <v>0.8</v>
      </c>
      <c r="H84">
        <v>0.05</v>
      </c>
      <c r="I84">
        <v>0.02</v>
      </c>
      <c r="J84">
        <v>0.45</v>
      </c>
      <c r="K84">
        <v>0.74</v>
      </c>
      <c r="L84">
        <v>0.25</v>
      </c>
    </row>
    <row r="85" spans="1:12">
      <c r="A85">
        <v>30</v>
      </c>
      <c r="B85">
        <v>1425</v>
      </c>
      <c r="C85">
        <v>8</v>
      </c>
      <c r="D85" t="s">
        <v>54</v>
      </c>
      <c r="E85" t="s">
        <v>114</v>
      </c>
      <c r="F85">
        <v>2.72</v>
      </c>
      <c r="G85">
        <v>0.85</v>
      </c>
      <c r="H85">
        <v>0.03</v>
      </c>
      <c r="I85">
        <v>0.05</v>
      </c>
      <c r="J85">
        <v>0.16</v>
      </c>
      <c r="K85">
        <v>0.68</v>
      </c>
      <c r="L85">
        <v>0.17</v>
      </c>
    </row>
    <row r="86" spans="1:12">
      <c r="A86">
        <v>30</v>
      </c>
      <c r="B86">
        <v>1425</v>
      </c>
      <c r="C86">
        <v>8</v>
      </c>
      <c r="D86" t="s">
        <v>54</v>
      </c>
      <c r="E86" t="s">
        <v>114</v>
      </c>
      <c r="F86">
        <v>2.99</v>
      </c>
      <c r="G86">
        <v>0.89</v>
      </c>
      <c r="H86">
        <v>0.03</v>
      </c>
      <c r="I86">
        <v>0.05</v>
      </c>
      <c r="J86">
        <v>0.34</v>
      </c>
      <c r="K86">
        <v>0.65</v>
      </c>
      <c r="L86">
        <v>0.24</v>
      </c>
    </row>
    <row r="87" spans="1:12">
      <c r="A87">
        <v>30</v>
      </c>
      <c r="B87">
        <v>1425</v>
      </c>
      <c r="C87">
        <v>8</v>
      </c>
      <c r="D87" t="s">
        <v>54</v>
      </c>
      <c r="E87" t="s">
        <v>114</v>
      </c>
      <c r="F87">
        <v>3.04</v>
      </c>
      <c r="G87">
        <v>0.76</v>
      </c>
      <c r="H87">
        <v>0.03</v>
      </c>
      <c r="I87">
        <v>0.03</v>
      </c>
      <c r="J87">
        <v>0.25</v>
      </c>
      <c r="K87">
        <v>0.73</v>
      </c>
      <c r="L87">
        <v>0.19</v>
      </c>
    </row>
    <row r="88" spans="1:12">
      <c r="A88">
        <v>30</v>
      </c>
      <c r="B88">
        <v>1425</v>
      </c>
      <c r="C88">
        <v>8</v>
      </c>
      <c r="D88" t="s">
        <v>54</v>
      </c>
      <c r="E88" t="s">
        <v>114</v>
      </c>
      <c r="F88" t="s">
        <v>115</v>
      </c>
      <c r="G88">
        <v>0.8</v>
      </c>
      <c r="H88">
        <v>0.02</v>
      </c>
      <c r="I88">
        <v>0.03</v>
      </c>
      <c r="J88">
        <v>0.06</v>
      </c>
      <c r="K88">
        <v>0.69</v>
      </c>
      <c r="L88">
        <v>0.32</v>
      </c>
    </row>
    <row r="89" spans="1:12">
      <c r="A89">
        <v>30</v>
      </c>
      <c r="B89">
        <v>1425</v>
      </c>
      <c r="C89">
        <v>8</v>
      </c>
      <c r="D89" t="s">
        <v>54</v>
      </c>
      <c r="E89" t="s">
        <v>114</v>
      </c>
      <c r="F89" t="s">
        <v>115</v>
      </c>
      <c r="G89">
        <v>0.93</v>
      </c>
      <c r="H89">
        <v>0.02</v>
      </c>
      <c r="I89">
        <v>0.02</v>
      </c>
      <c r="J89">
        <v>0.06</v>
      </c>
      <c r="K89">
        <v>0.74</v>
      </c>
      <c r="L89">
        <v>0.26</v>
      </c>
    </row>
    <row r="90" spans="1:12">
      <c r="A90">
        <v>30</v>
      </c>
      <c r="B90">
        <v>1438</v>
      </c>
      <c r="C90">
        <v>8</v>
      </c>
      <c r="D90" t="s">
        <v>54</v>
      </c>
      <c r="E90" t="s">
        <v>114</v>
      </c>
      <c r="F90">
        <v>3.13</v>
      </c>
      <c r="G90">
        <v>0.9</v>
      </c>
      <c r="H90">
        <v>0.08</v>
      </c>
      <c r="I90">
        <v>0.06</v>
      </c>
      <c r="J90">
        <v>0.32</v>
      </c>
      <c r="K90">
        <v>0.81</v>
      </c>
      <c r="L90">
        <v>0.26</v>
      </c>
    </row>
    <row r="91" spans="1:12">
      <c r="A91">
        <v>30</v>
      </c>
      <c r="B91">
        <v>1438</v>
      </c>
      <c r="C91">
        <v>8</v>
      </c>
      <c r="D91" t="s">
        <v>54</v>
      </c>
      <c r="E91" t="s">
        <v>114</v>
      </c>
      <c r="F91">
        <v>3.33</v>
      </c>
      <c r="G91">
        <v>1.01</v>
      </c>
      <c r="H91">
        <v>0.04</v>
      </c>
      <c r="I91">
        <v>0.04</v>
      </c>
      <c r="J91">
        <v>0.23</v>
      </c>
      <c r="K91">
        <v>0.89</v>
      </c>
      <c r="L91">
        <v>0.34</v>
      </c>
    </row>
    <row r="92" spans="1:12">
      <c r="A92">
        <v>30</v>
      </c>
      <c r="B92">
        <v>1438</v>
      </c>
      <c r="C92">
        <v>8</v>
      </c>
      <c r="D92" t="s">
        <v>54</v>
      </c>
      <c r="E92" t="s">
        <v>114</v>
      </c>
      <c r="F92">
        <v>2.94</v>
      </c>
      <c r="G92">
        <v>0.91</v>
      </c>
      <c r="H92">
        <v>0.02</v>
      </c>
      <c r="I92">
        <v>0.04</v>
      </c>
      <c r="J92">
        <v>0.27</v>
      </c>
      <c r="K92">
        <v>0.79</v>
      </c>
      <c r="L92">
        <v>0.35</v>
      </c>
    </row>
    <row r="93" spans="1:12">
      <c r="A93">
        <v>30</v>
      </c>
      <c r="B93">
        <v>1438</v>
      </c>
      <c r="C93">
        <v>8</v>
      </c>
      <c r="D93" t="s">
        <v>54</v>
      </c>
      <c r="E93" t="s">
        <v>114</v>
      </c>
      <c r="F93">
        <v>3.3</v>
      </c>
      <c r="G93">
        <v>0.87</v>
      </c>
      <c r="H93">
        <v>0.02</v>
      </c>
      <c r="I93">
        <v>0.04</v>
      </c>
      <c r="J93">
        <v>0.22</v>
      </c>
      <c r="K93">
        <v>0.71</v>
      </c>
      <c r="L93">
        <v>0.32</v>
      </c>
    </row>
    <row r="94" spans="1:12">
      <c r="A94">
        <v>30</v>
      </c>
      <c r="B94">
        <v>1438</v>
      </c>
      <c r="C94">
        <v>8</v>
      </c>
      <c r="D94" t="s">
        <v>54</v>
      </c>
      <c r="E94" t="s">
        <v>114</v>
      </c>
      <c r="F94">
        <v>2.94</v>
      </c>
      <c r="G94">
        <v>0.92</v>
      </c>
      <c r="H94">
        <v>0.04</v>
      </c>
      <c r="I94">
        <v>0.02</v>
      </c>
      <c r="J94">
        <v>0.15</v>
      </c>
      <c r="K94">
        <v>0.68</v>
      </c>
      <c r="L94">
        <v>0.22</v>
      </c>
    </row>
    <row r="95" spans="1:12">
      <c r="A95">
        <v>30</v>
      </c>
      <c r="B95">
        <v>1438</v>
      </c>
      <c r="C95">
        <v>8</v>
      </c>
      <c r="D95" t="s">
        <v>54</v>
      </c>
      <c r="E95" t="s">
        <v>114</v>
      </c>
      <c r="F95">
        <v>3</v>
      </c>
      <c r="G95">
        <v>0.89</v>
      </c>
      <c r="H95">
        <v>0.02</v>
      </c>
      <c r="I95">
        <v>0.04</v>
      </c>
      <c r="J95">
        <v>0.23</v>
      </c>
      <c r="K95">
        <v>0.76</v>
      </c>
      <c r="L95">
        <v>0.28999999999999998</v>
      </c>
    </row>
    <row r="96" spans="1:12">
      <c r="A96">
        <v>30</v>
      </c>
      <c r="B96">
        <v>1438</v>
      </c>
      <c r="C96">
        <v>8</v>
      </c>
      <c r="D96" t="s">
        <v>54</v>
      </c>
      <c r="E96" t="s">
        <v>114</v>
      </c>
      <c r="F96">
        <v>3.1</v>
      </c>
      <c r="G96">
        <v>1.05</v>
      </c>
      <c r="H96">
        <v>0.03</v>
      </c>
      <c r="I96">
        <v>0.03</v>
      </c>
      <c r="J96">
        <v>0.16</v>
      </c>
      <c r="K96">
        <v>0.8</v>
      </c>
      <c r="L96">
        <v>0.4</v>
      </c>
    </row>
    <row r="97" spans="1:12">
      <c r="A97">
        <v>30</v>
      </c>
      <c r="B97">
        <v>1438</v>
      </c>
      <c r="C97">
        <v>8</v>
      </c>
      <c r="D97" t="s">
        <v>54</v>
      </c>
      <c r="E97" t="s">
        <v>114</v>
      </c>
      <c r="F97">
        <v>2.89</v>
      </c>
      <c r="G97">
        <v>0.86</v>
      </c>
      <c r="H97">
        <v>0.03</v>
      </c>
      <c r="I97">
        <v>0.02</v>
      </c>
      <c r="J97">
        <v>0.15</v>
      </c>
      <c r="K97">
        <v>0.73</v>
      </c>
      <c r="L97">
        <v>0.21</v>
      </c>
    </row>
    <row r="98" spans="1:12">
      <c r="A98">
        <v>30</v>
      </c>
      <c r="B98">
        <v>1438</v>
      </c>
      <c r="C98">
        <v>8</v>
      </c>
      <c r="D98" t="s">
        <v>54</v>
      </c>
      <c r="E98" t="s">
        <v>41</v>
      </c>
      <c r="F98">
        <v>2.61</v>
      </c>
      <c r="G98">
        <v>0.91</v>
      </c>
      <c r="H98">
        <v>0.04</v>
      </c>
      <c r="I98">
        <v>7.0000000000000007E-2</v>
      </c>
      <c r="J98">
        <v>0.24</v>
      </c>
      <c r="K98">
        <v>0.73</v>
      </c>
      <c r="L98">
        <v>0.35</v>
      </c>
    </row>
    <row r="99" spans="1:12">
      <c r="A99">
        <v>30</v>
      </c>
      <c r="B99">
        <v>1438</v>
      </c>
      <c r="C99">
        <v>8</v>
      </c>
      <c r="D99" t="s">
        <v>54</v>
      </c>
      <c r="E99" t="s">
        <v>41</v>
      </c>
      <c r="F99">
        <v>3.19</v>
      </c>
      <c r="G99">
        <v>0.79</v>
      </c>
      <c r="H99">
        <v>0.09</v>
      </c>
      <c r="I99">
        <v>0.05</v>
      </c>
      <c r="J99">
        <v>0.17</v>
      </c>
      <c r="K99">
        <v>0.7</v>
      </c>
      <c r="L99">
        <v>0.22</v>
      </c>
    </row>
    <row r="100" spans="1:12">
      <c r="A100">
        <v>30</v>
      </c>
      <c r="B100">
        <v>1438</v>
      </c>
      <c r="C100">
        <v>8</v>
      </c>
      <c r="D100" t="s">
        <v>54</v>
      </c>
      <c r="E100" t="s">
        <v>114</v>
      </c>
      <c r="F100">
        <v>3.06</v>
      </c>
      <c r="G100">
        <v>0.86</v>
      </c>
      <c r="H100">
        <v>0.03</v>
      </c>
      <c r="I100">
        <v>0.03</v>
      </c>
      <c r="J100">
        <v>0.16</v>
      </c>
      <c r="K100">
        <v>0.79</v>
      </c>
      <c r="L100">
        <v>0.32</v>
      </c>
    </row>
    <row r="101" spans="1:12">
      <c r="A101">
        <v>30</v>
      </c>
      <c r="B101">
        <v>1438</v>
      </c>
      <c r="C101">
        <v>8</v>
      </c>
      <c r="D101" t="s">
        <v>54</v>
      </c>
      <c r="E101" t="s">
        <v>114</v>
      </c>
      <c r="F101">
        <v>2.91</v>
      </c>
      <c r="G101">
        <v>0.97</v>
      </c>
      <c r="H101">
        <v>0.03</v>
      </c>
      <c r="I101">
        <v>0.03</v>
      </c>
      <c r="J101">
        <v>0.22</v>
      </c>
      <c r="K101">
        <v>0.8</v>
      </c>
      <c r="L101">
        <v>0.33</v>
      </c>
    </row>
    <row r="102" spans="1:12">
      <c r="A102">
        <v>30</v>
      </c>
      <c r="B102">
        <v>1438</v>
      </c>
      <c r="C102">
        <v>8</v>
      </c>
      <c r="D102" t="s">
        <v>54</v>
      </c>
      <c r="E102" t="s">
        <v>114</v>
      </c>
      <c r="F102">
        <v>3.26</v>
      </c>
      <c r="G102">
        <v>0.71</v>
      </c>
      <c r="H102">
        <v>0.04</v>
      </c>
      <c r="I102">
        <v>0.03</v>
      </c>
      <c r="J102">
        <v>0.2</v>
      </c>
      <c r="K102">
        <v>0.68</v>
      </c>
      <c r="L102">
        <v>0.2</v>
      </c>
    </row>
    <row r="103" spans="1:12">
      <c r="A103">
        <v>30</v>
      </c>
      <c r="B103">
        <v>1658</v>
      </c>
      <c r="C103">
        <v>9</v>
      </c>
      <c r="D103" t="s">
        <v>54</v>
      </c>
      <c r="E103" t="s">
        <v>114</v>
      </c>
      <c r="F103">
        <v>2.86</v>
      </c>
    </row>
    <row r="104" spans="1:12">
      <c r="A104">
        <v>30</v>
      </c>
      <c r="B104">
        <v>1658</v>
      </c>
      <c r="C104">
        <v>9</v>
      </c>
      <c r="D104" t="s">
        <v>54</v>
      </c>
      <c r="E104" t="s">
        <v>114</v>
      </c>
      <c r="F104">
        <v>2.98</v>
      </c>
    </row>
    <row r="105" spans="1:12">
      <c r="A105">
        <v>30</v>
      </c>
      <c r="B105">
        <v>1658</v>
      </c>
      <c r="C105">
        <v>9</v>
      </c>
      <c r="D105" t="s">
        <v>54</v>
      </c>
      <c r="E105" t="s">
        <v>114</v>
      </c>
      <c r="F105">
        <v>2.94</v>
      </c>
    </row>
    <row r="106" spans="1:12">
      <c r="A106">
        <v>30</v>
      </c>
      <c r="B106">
        <v>1658</v>
      </c>
      <c r="C106">
        <v>9</v>
      </c>
      <c r="D106" t="s">
        <v>54</v>
      </c>
      <c r="E106" t="s">
        <v>114</v>
      </c>
      <c r="F106">
        <v>2.79</v>
      </c>
    </row>
    <row r="107" spans="1:12">
      <c r="A107">
        <v>30</v>
      </c>
      <c r="B107">
        <v>1658</v>
      </c>
      <c r="C107">
        <v>9</v>
      </c>
      <c r="D107" t="s">
        <v>54</v>
      </c>
      <c r="E107" t="s">
        <v>114</v>
      </c>
      <c r="F107">
        <v>2.89</v>
      </c>
    </row>
    <row r="108" spans="1:12">
      <c r="A108">
        <v>30</v>
      </c>
      <c r="B108">
        <v>1658</v>
      </c>
      <c r="C108">
        <v>9</v>
      </c>
      <c r="D108" t="s">
        <v>54</v>
      </c>
      <c r="E108" t="s">
        <v>114</v>
      </c>
      <c r="F108">
        <v>2.81</v>
      </c>
    </row>
    <row r="109" spans="1:12">
      <c r="A109">
        <v>30</v>
      </c>
      <c r="B109">
        <v>1658</v>
      </c>
      <c r="C109">
        <v>9</v>
      </c>
      <c r="D109" t="s">
        <v>54</v>
      </c>
      <c r="E109" t="s">
        <v>114</v>
      </c>
      <c r="F109">
        <v>2.5499999999999998</v>
      </c>
    </row>
    <row r="110" spans="1:12">
      <c r="A110">
        <v>30</v>
      </c>
      <c r="B110">
        <v>1658</v>
      </c>
      <c r="C110">
        <v>9</v>
      </c>
      <c r="D110" t="s">
        <v>54</v>
      </c>
      <c r="E110" t="s">
        <v>114</v>
      </c>
      <c r="F110">
        <v>2.81</v>
      </c>
    </row>
    <row r="111" spans="1:12">
      <c r="A111">
        <v>30</v>
      </c>
      <c r="B111">
        <v>1658</v>
      </c>
      <c r="C111">
        <v>9</v>
      </c>
      <c r="D111" t="s">
        <v>54</v>
      </c>
      <c r="E111" t="s">
        <v>114</v>
      </c>
      <c r="F111">
        <v>2.5499999999999998</v>
      </c>
    </row>
    <row r="112" spans="1:12">
      <c r="A112">
        <v>30</v>
      </c>
      <c r="B112">
        <v>1658</v>
      </c>
      <c r="C112">
        <v>9</v>
      </c>
      <c r="D112" t="s">
        <v>54</v>
      </c>
      <c r="E112" t="s">
        <v>114</v>
      </c>
      <c r="F112">
        <v>2.81</v>
      </c>
    </row>
    <row r="113" spans="1:6">
      <c r="A113">
        <v>30</v>
      </c>
      <c r="B113">
        <v>1658</v>
      </c>
      <c r="C113">
        <v>9</v>
      </c>
      <c r="D113" t="s">
        <v>54</v>
      </c>
      <c r="E113" t="s">
        <v>114</v>
      </c>
      <c r="F113">
        <v>2.98</v>
      </c>
    </row>
    <row r="114" spans="1:6">
      <c r="A114">
        <v>30</v>
      </c>
      <c r="B114">
        <v>1658</v>
      </c>
      <c r="C114">
        <v>9</v>
      </c>
      <c r="D114" t="s">
        <v>54</v>
      </c>
      <c r="E114" t="s">
        <v>114</v>
      </c>
      <c r="F114">
        <v>2.86</v>
      </c>
    </row>
    <row r="115" spans="1:6">
      <c r="A115">
        <v>30</v>
      </c>
      <c r="B115">
        <v>1658</v>
      </c>
      <c r="C115">
        <v>9</v>
      </c>
      <c r="D115" t="s">
        <v>54</v>
      </c>
      <c r="E115" t="s">
        <v>114</v>
      </c>
      <c r="F115">
        <v>3.08</v>
      </c>
    </row>
    <row r="116" spans="1:6">
      <c r="A116">
        <v>30</v>
      </c>
      <c r="B116">
        <v>1658</v>
      </c>
      <c r="C116">
        <v>9</v>
      </c>
      <c r="D116" t="s">
        <v>54</v>
      </c>
      <c r="E116" t="s">
        <v>114</v>
      </c>
      <c r="F116">
        <v>2.88</v>
      </c>
    </row>
    <row r="117" spans="1:6">
      <c r="A117">
        <v>30</v>
      </c>
      <c r="B117">
        <v>1559</v>
      </c>
      <c r="C117">
        <v>9</v>
      </c>
      <c r="D117" t="s">
        <v>54</v>
      </c>
      <c r="E117" t="s">
        <v>114</v>
      </c>
      <c r="F117">
        <v>2.85</v>
      </c>
    </row>
    <row r="118" spans="1:6">
      <c r="A118">
        <v>30</v>
      </c>
      <c r="B118">
        <v>1559</v>
      </c>
      <c r="C118">
        <v>9</v>
      </c>
      <c r="D118" t="s">
        <v>54</v>
      </c>
      <c r="E118" t="s">
        <v>114</v>
      </c>
      <c r="F118">
        <v>2.97</v>
      </c>
    </row>
    <row r="119" spans="1:6">
      <c r="A119">
        <v>30</v>
      </c>
      <c r="B119">
        <v>1559</v>
      </c>
      <c r="C119">
        <v>9</v>
      </c>
      <c r="D119" t="s">
        <v>54</v>
      </c>
      <c r="E119" t="s">
        <v>114</v>
      </c>
      <c r="F119">
        <v>2.91</v>
      </c>
    </row>
    <row r="120" spans="1:6">
      <c r="A120" s="17">
        <v>30</v>
      </c>
      <c r="B120" s="17">
        <v>1559</v>
      </c>
      <c r="C120" s="17">
        <v>9</v>
      </c>
      <c r="D120" t="s">
        <v>54</v>
      </c>
      <c r="E120" t="s">
        <v>114</v>
      </c>
      <c r="F120">
        <v>3.03</v>
      </c>
    </row>
    <row r="121" spans="1:6">
      <c r="A121" s="17">
        <v>30</v>
      </c>
      <c r="B121" s="17">
        <v>1559</v>
      </c>
      <c r="C121" s="17">
        <v>9</v>
      </c>
      <c r="D121" t="s">
        <v>54</v>
      </c>
      <c r="E121" t="s">
        <v>114</v>
      </c>
      <c r="F121">
        <v>3.09</v>
      </c>
    </row>
    <row r="122" spans="1:6">
      <c r="A122">
        <v>30</v>
      </c>
      <c r="B122">
        <v>1559</v>
      </c>
      <c r="C122">
        <v>9</v>
      </c>
      <c r="D122" t="s">
        <v>54</v>
      </c>
      <c r="E122" t="s">
        <v>114</v>
      </c>
      <c r="F122">
        <v>2.92</v>
      </c>
    </row>
    <row r="123" spans="1:6">
      <c r="A123">
        <v>30</v>
      </c>
      <c r="B123">
        <v>1559</v>
      </c>
      <c r="C123">
        <v>9</v>
      </c>
      <c r="D123" t="s">
        <v>54</v>
      </c>
      <c r="E123" t="s">
        <v>114</v>
      </c>
      <c r="F123">
        <v>3.12</v>
      </c>
    </row>
    <row r="124" spans="1:6">
      <c r="A124">
        <v>30</v>
      </c>
      <c r="B124">
        <v>1559</v>
      </c>
      <c r="C124">
        <v>9</v>
      </c>
      <c r="D124" t="s">
        <v>54</v>
      </c>
      <c r="E124" t="s">
        <v>114</v>
      </c>
      <c r="F124">
        <v>3.39</v>
      </c>
    </row>
    <row r="125" spans="1:6">
      <c r="A125">
        <v>30</v>
      </c>
      <c r="B125">
        <v>1578</v>
      </c>
      <c r="C125">
        <v>9</v>
      </c>
      <c r="D125" t="s">
        <v>54</v>
      </c>
      <c r="E125" t="s">
        <v>114</v>
      </c>
      <c r="F125">
        <v>2.61</v>
      </c>
    </row>
    <row r="126" spans="1:6">
      <c r="A126">
        <v>30</v>
      </c>
      <c r="B126">
        <v>1578</v>
      </c>
      <c r="C126">
        <v>9</v>
      </c>
      <c r="D126" t="s">
        <v>54</v>
      </c>
      <c r="E126" t="s">
        <v>114</v>
      </c>
      <c r="F126">
        <v>2.76</v>
      </c>
    </row>
    <row r="127" spans="1:6">
      <c r="A127">
        <v>30</v>
      </c>
      <c r="B127">
        <v>1578</v>
      </c>
      <c r="C127">
        <v>9</v>
      </c>
      <c r="D127" t="s">
        <v>54</v>
      </c>
      <c r="E127" t="s">
        <v>114</v>
      </c>
      <c r="F127">
        <v>2.94</v>
      </c>
    </row>
    <row r="128" spans="1:6">
      <c r="A128" s="17">
        <v>30</v>
      </c>
      <c r="B128" s="17">
        <v>1578</v>
      </c>
      <c r="C128" s="17">
        <v>9</v>
      </c>
      <c r="D128" t="s">
        <v>54</v>
      </c>
      <c r="E128" t="s">
        <v>114</v>
      </c>
      <c r="F128">
        <v>2.98</v>
      </c>
    </row>
    <row r="129" spans="1:6">
      <c r="A129">
        <v>30</v>
      </c>
      <c r="B129">
        <v>1578</v>
      </c>
      <c r="C129">
        <v>9</v>
      </c>
      <c r="D129" t="s">
        <v>54</v>
      </c>
      <c r="E129" t="s">
        <v>114</v>
      </c>
      <c r="F129">
        <v>3.01</v>
      </c>
    </row>
    <row r="130" spans="1:6">
      <c r="A130">
        <v>30</v>
      </c>
      <c r="B130">
        <v>1540</v>
      </c>
      <c r="C130">
        <v>9</v>
      </c>
      <c r="D130" t="s">
        <v>54</v>
      </c>
      <c r="E130" t="s">
        <v>114</v>
      </c>
      <c r="F130">
        <v>3.05</v>
      </c>
    </row>
    <row r="131" spans="1:6">
      <c r="A131">
        <v>30</v>
      </c>
      <c r="B131">
        <v>1540</v>
      </c>
      <c r="C131">
        <v>9</v>
      </c>
      <c r="D131" t="s">
        <v>54</v>
      </c>
      <c r="E131" t="s">
        <v>114</v>
      </c>
      <c r="F131">
        <v>2.7</v>
      </c>
    </row>
    <row r="132" spans="1:6">
      <c r="A132">
        <v>30</v>
      </c>
      <c r="B132">
        <v>1540</v>
      </c>
      <c r="C132">
        <v>9</v>
      </c>
      <c r="D132" t="s">
        <v>54</v>
      </c>
      <c r="E132" t="s">
        <v>114</v>
      </c>
      <c r="F132">
        <v>2.94</v>
      </c>
    </row>
    <row r="133" spans="1:6">
      <c r="A133" s="17">
        <v>30</v>
      </c>
      <c r="B133" s="17">
        <v>1540</v>
      </c>
      <c r="C133" s="17">
        <v>9</v>
      </c>
      <c r="D133" t="s">
        <v>54</v>
      </c>
      <c r="E133" t="s">
        <v>114</v>
      </c>
      <c r="F133">
        <v>2.96</v>
      </c>
    </row>
    <row r="134" spans="1:6">
      <c r="A134" s="17">
        <v>30</v>
      </c>
      <c r="B134" s="17">
        <v>1540</v>
      </c>
      <c r="C134" s="17">
        <v>9</v>
      </c>
      <c r="D134" t="s">
        <v>54</v>
      </c>
      <c r="E134" t="s">
        <v>114</v>
      </c>
      <c r="F134">
        <v>2.75</v>
      </c>
    </row>
    <row r="135" spans="1:6">
      <c r="A135">
        <v>30</v>
      </c>
      <c r="B135">
        <v>1540</v>
      </c>
      <c r="C135">
        <v>9</v>
      </c>
      <c r="D135" t="s">
        <v>54</v>
      </c>
      <c r="E135" t="s">
        <v>114</v>
      </c>
      <c r="F135">
        <v>2.93</v>
      </c>
    </row>
    <row r="136" spans="1:6">
      <c r="A136">
        <v>30</v>
      </c>
      <c r="B136">
        <v>1540</v>
      </c>
      <c r="C136">
        <v>9</v>
      </c>
      <c r="D136" t="s">
        <v>54</v>
      </c>
      <c r="E136" t="s">
        <v>114</v>
      </c>
      <c r="F136">
        <v>2.82</v>
      </c>
    </row>
    <row r="137" spans="1:6">
      <c r="A137" s="17">
        <v>30</v>
      </c>
      <c r="B137" s="17">
        <v>1540</v>
      </c>
      <c r="C137" s="17">
        <v>9</v>
      </c>
      <c r="D137" t="s">
        <v>54</v>
      </c>
      <c r="E137" t="s">
        <v>114</v>
      </c>
      <c r="F137">
        <v>2.78</v>
      </c>
    </row>
    <row r="138" spans="1:6">
      <c r="A138" s="17">
        <v>30</v>
      </c>
      <c r="B138" s="17">
        <v>1540</v>
      </c>
      <c r="C138" s="17">
        <v>9</v>
      </c>
      <c r="D138" t="s">
        <v>54</v>
      </c>
      <c r="E138" t="s">
        <v>114</v>
      </c>
      <c r="F138">
        <v>3.07</v>
      </c>
    </row>
    <row r="139" spans="1:6">
      <c r="A139">
        <v>30</v>
      </c>
      <c r="B139">
        <v>1540</v>
      </c>
      <c r="C139">
        <v>9</v>
      </c>
      <c r="D139" t="s">
        <v>54</v>
      </c>
      <c r="E139" t="s">
        <v>114</v>
      </c>
      <c r="F139">
        <v>2.76</v>
      </c>
    </row>
    <row r="140" spans="1:6">
      <c r="A140">
        <v>30</v>
      </c>
      <c r="B140">
        <v>1540</v>
      </c>
      <c r="C140">
        <v>9</v>
      </c>
      <c r="D140" t="s">
        <v>54</v>
      </c>
      <c r="E140" t="s">
        <v>114</v>
      </c>
      <c r="F140">
        <v>2.67</v>
      </c>
    </row>
    <row r="141" spans="1:6">
      <c r="A141" s="17">
        <v>30</v>
      </c>
      <c r="B141" s="17">
        <v>1540</v>
      </c>
      <c r="C141" s="17">
        <v>9</v>
      </c>
      <c r="D141" t="s">
        <v>54</v>
      </c>
      <c r="E141" t="s">
        <v>114</v>
      </c>
      <c r="F141">
        <v>2.58</v>
      </c>
    </row>
    <row r="142" spans="1:6">
      <c r="A142" s="17">
        <v>30</v>
      </c>
      <c r="B142" s="17">
        <v>1540</v>
      </c>
      <c r="C142" s="17">
        <v>9</v>
      </c>
      <c r="D142" t="s">
        <v>54</v>
      </c>
      <c r="E142" t="s">
        <v>114</v>
      </c>
      <c r="F142">
        <v>2.77</v>
      </c>
    </row>
    <row r="143" spans="1:6">
      <c r="A143">
        <v>30</v>
      </c>
      <c r="B143">
        <v>1540</v>
      </c>
      <c r="C143">
        <v>9</v>
      </c>
      <c r="D143" t="s">
        <v>54</v>
      </c>
      <c r="E143" t="s">
        <v>114</v>
      </c>
      <c r="F143">
        <v>2.76</v>
      </c>
    </row>
    <row r="144" spans="1:6">
      <c r="A144">
        <v>30</v>
      </c>
      <c r="B144">
        <v>1633</v>
      </c>
      <c r="C144">
        <v>9</v>
      </c>
      <c r="D144" t="s">
        <v>54</v>
      </c>
      <c r="E144" t="s">
        <v>114</v>
      </c>
      <c r="F144">
        <v>2.91</v>
      </c>
    </row>
    <row r="145" spans="1:6">
      <c r="A145">
        <v>30</v>
      </c>
      <c r="B145">
        <v>1633</v>
      </c>
      <c r="C145">
        <v>9</v>
      </c>
      <c r="D145" t="s">
        <v>54</v>
      </c>
      <c r="E145" t="s">
        <v>114</v>
      </c>
      <c r="F145">
        <v>2.98</v>
      </c>
    </row>
    <row r="146" spans="1:6">
      <c r="A146">
        <v>30</v>
      </c>
      <c r="B146">
        <v>1633</v>
      </c>
      <c r="C146">
        <v>9</v>
      </c>
      <c r="D146" t="s">
        <v>54</v>
      </c>
      <c r="E146" t="s">
        <v>114</v>
      </c>
      <c r="F146">
        <v>2.66</v>
      </c>
    </row>
    <row r="147" spans="1:6">
      <c r="A147">
        <v>30</v>
      </c>
      <c r="B147">
        <v>1633</v>
      </c>
      <c r="C147">
        <v>9</v>
      </c>
      <c r="D147" t="s">
        <v>54</v>
      </c>
      <c r="E147" t="s">
        <v>114</v>
      </c>
      <c r="F147">
        <v>2.48</v>
      </c>
    </row>
    <row r="148" spans="1:6">
      <c r="A148">
        <v>30</v>
      </c>
      <c r="B148">
        <v>1633</v>
      </c>
      <c r="C148">
        <v>9</v>
      </c>
      <c r="D148" t="s">
        <v>54</v>
      </c>
      <c r="E148" t="s">
        <v>114</v>
      </c>
      <c r="F148">
        <v>2.95</v>
      </c>
    </row>
    <row r="149" spans="1:6">
      <c r="A149">
        <v>30</v>
      </c>
      <c r="B149">
        <v>1633</v>
      </c>
      <c r="C149">
        <v>9</v>
      </c>
      <c r="D149" t="s">
        <v>54</v>
      </c>
      <c r="E149" t="s">
        <v>114</v>
      </c>
      <c r="F149">
        <v>3.02</v>
      </c>
    </row>
    <row r="150" spans="1:6">
      <c r="A150">
        <v>30</v>
      </c>
      <c r="B150">
        <v>1633</v>
      </c>
      <c r="C150">
        <v>9</v>
      </c>
      <c r="D150" t="s">
        <v>54</v>
      </c>
      <c r="E150" t="s">
        <v>114</v>
      </c>
      <c r="F150">
        <v>3.1</v>
      </c>
    </row>
    <row r="151" spans="1:6">
      <c r="A151">
        <v>30</v>
      </c>
      <c r="B151">
        <v>1633</v>
      </c>
      <c r="C151">
        <v>9</v>
      </c>
      <c r="D151" t="s">
        <v>54</v>
      </c>
      <c r="E151" t="s">
        <v>114</v>
      </c>
      <c r="F151">
        <v>2.76</v>
      </c>
    </row>
    <row r="152" spans="1:6">
      <c r="A152">
        <v>30</v>
      </c>
      <c r="B152">
        <v>1633</v>
      </c>
      <c r="C152">
        <v>9</v>
      </c>
      <c r="D152" t="s">
        <v>54</v>
      </c>
      <c r="E152" t="s">
        <v>114</v>
      </c>
      <c r="F152">
        <v>3.02</v>
      </c>
    </row>
    <row r="153" spans="1:6">
      <c r="A153">
        <v>30</v>
      </c>
      <c r="B153">
        <v>1633</v>
      </c>
      <c r="C153">
        <v>9</v>
      </c>
      <c r="D153" t="s">
        <v>54</v>
      </c>
      <c r="E153" t="s">
        <v>114</v>
      </c>
      <c r="F153">
        <v>2.65</v>
      </c>
    </row>
    <row r="154" spans="1:6">
      <c r="A154">
        <v>30</v>
      </c>
      <c r="B154">
        <v>1633</v>
      </c>
      <c r="C154">
        <v>9</v>
      </c>
      <c r="D154" t="s">
        <v>54</v>
      </c>
      <c r="E154" t="s">
        <v>114</v>
      </c>
      <c r="F154">
        <v>2.85</v>
      </c>
    </row>
    <row r="155" spans="1:6">
      <c r="A155">
        <v>30</v>
      </c>
      <c r="B155">
        <v>1633</v>
      </c>
      <c r="C155">
        <v>9</v>
      </c>
      <c r="D155" t="s">
        <v>54</v>
      </c>
      <c r="E155" t="s">
        <v>114</v>
      </c>
      <c r="F155">
        <v>2.91</v>
      </c>
    </row>
    <row r="156" spans="1:6">
      <c r="A156">
        <v>30</v>
      </c>
      <c r="B156">
        <v>1633</v>
      </c>
      <c r="C156">
        <v>9</v>
      </c>
      <c r="D156" t="s">
        <v>54</v>
      </c>
      <c r="E156" t="s">
        <v>114</v>
      </c>
      <c r="F156">
        <v>2.84</v>
      </c>
    </row>
    <row r="157" spans="1:6">
      <c r="A157">
        <v>30</v>
      </c>
      <c r="B157">
        <v>1633</v>
      </c>
      <c r="C157">
        <v>9</v>
      </c>
      <c r="D157" t="s">
        <v>54</v>
      </c>
      <c r="E157" t="s">
        <v>114</v>
      </c>
      <c r="F157">
        <v>3.04</v>
      </c>
    </row>
    <row r="158" spans="1:6">
      <c r="A158">
        <v>30</v>
      </c>
      <c r="B158">
        <v>1633</v>
      </c>
      <c r="C158">
        <v>9</v>
      </c>
      <c r="D158" t="s">
        <v>54</v>
      </c>
      <c r="E158" t="s">
        <v>114</v>
      </c>
      <c r="F158">
        <v>3.24</v>
      </c>
    </row>
    <row r="159" spans="1:6">
      <c r="A159">
        <v>30</v>
      </c>
      <c r="B159">
        <v>1633</v>
      </c>
      <c r="C159">
        <v>9</v>
      </c>
      <c r="D159" t="s">
        <v>54</v>
      </c>
      <c r="E159" t="s">
        <v>114</v>
      </c>
      <c r="F159">
        <v>2.92</v>
      </c>
    </row>
    <row r="160" spans="1:6">
      <c r="A160">
        <v>30</v>
      </c>
      <c r="B160">
        <v>1633</v>
      </c>
      <c r="C160">
        <v>9</v>
      </c>
      <c r="D160" t="s">
        <v>54</v>
      </c>
      <c r="E160" t="s">
        <v>114</v>
      </c>
      <c r="F160">
        <v>2.95</v>
      </c>
    </row>
    <row r="161" spans="1:6">
      <c r="A161">
        <v>30</v>
      </c>
      <c r="B161">
        <v>1633</v>
      </c>
      <c r="C161">
        <v>9</v>
      </c>
      <c r="D161" t="s">
        <v>54</v>
      </c>
      <c r="E161" t="s">
        <v>114</v>
      </c>
      <c r="F161">
        <v>2.99</v>
      </c>
    </row>
    <row r="162" spans="1:6">
      <c r="A162">
        <v>30</v>
      </c>
      <c r="B162">
        <v>2004</v>
      </c>
      <c r="C162">
        <v>10</v>
      </c>
      <c r="D162" t="s">
        <v>54</v>
      </c>
      <c r="E162" t="s">
        <v>41</v>
      </c>
      <c r="F162">
        <v>2.95</v>
      </c>
    </row>
    <row r="163" spans="1:6">
      <c r="A163">
        <v>30</v>
      </c>
      <c r="B163">
        <v>1703</v>
      </c>
      <c r="C163">
        <v>10</v>
      </c>
      <c r="D163" t="s">
        <v>54</v>
      </c>
      <c r="E163" t="s">
        <v>114</v>
      </c>
      <c r="F163">
        <v>2.8</v>
      </c>
    </row>
    <row r="164" spans="1:6">
      <c r="A164">
        <v>30</v>
      </c>
      <c r="B164">
        <v>1901</v>
      </c>
      <c r="C164">
        <v>10</v>
      </c>
      <c r="D164" t="s">
        <v>54</v>
      </c>
      <c r="E164" t="s">
        <v>114</v>
      </c>
      <c r="F164">
        <v>3.11</v>
      </c>
    </row>
    <row r="165" spans="1:6">
      <c r="A165">
        <v>30</v>
      </c>
      <c r="B165">
        <v>1901</v>
      </c>
      <c r="C165">
        <v>10</v>
      </c>
      <c r="D165" t="s">
        <v>54</v>
      </c>
      <c r="E165" t="s">
        <v>114</v>
      </c>
      <c r="F165">
        <v>2.96</v>
      </c>
    </row>
    <row r="166" spans="1:6">
      <c r="A166">
        <v>30</v>
      </c>
      <c r="B166">
        <v>1777</v>
      </c>
      <c r="C166">
        <v>10</v>
      </c>
      <c r="D166" t="s">
        <v>54</v>
      </c>
      <c r="E166" t="s">
        <v>114</v>
      </c>
      <c r="F166">
        <v>2.87</v>
      </c>
    </row>
    <row r="167" spans="1:6">
      <c r="A167">
        <v>30</v>
      </c>
      <c r="B167">
        <v>1777</v>
      </c>
      <c r="C167">
        <v>10</v>
      </c>
      <c r="D167" t="s">
        <v>54</v>
      </c>
      <c r="E167" t="s">
        <v>114</v>
      </c>
      <c r="F167">
        <v>2.99</v>
      </c>
    </row>
    <row r="168" spans="1:6">
      <c r="A168">
        <v>30</v>
      </c>
      <c r="B168">
        <v>1751</v>
      </c>
      <c r="C168">
        <v>10</v>
      </c>
      <c r="D168" t="s">
        <v>54</v>
      </c>
      <c r="E168" t="s">
        <v>114</v>
      </c>
      <c r="F168">
        <v>3.2</v>
      </c>
    </row>
    <row r="169" spans="1:6">
      <c r="A169">
        <v>30</v>
      </c>
      <c r="B169">
        <v>1719</v>
      </c>
      <c r="C169">
        <v>10</v>
      </c>
      <c r="D169" t="s">
        <v>54</v>
      </c>
      <c r="E169" t="s">
        <v>114</v>
      </c>
      <c r="F169">
        <v>3.05</v>
      </c>
    </row>
    <row r="170" spans="1:6">
      <c r="A170">
        <v>30</v>
      </c>
      <c r="B170">
        <v>1719</v>
      </c>
      <c r="C170">
        <v>10</v>
      </c>
      <c r="D170" t="s">
        <v>54</v>
      </c>
      <c r="E170" t="s">
        <v>114</v>
      </c>
      <c r="F170">
        <v>2.94</v>
      </c>
    </row>
    <row r="171" spans="1:6">
      <c r="A171">
        <v>30</v>
      </c>
      <c r="B171">
        <v>1719</v>
      </c>
      <c r="C171">
        <v>10</v>
      </c>
      <c r="D171" t="s">
        <v>54</v>
      </c>
      <c r="E171" t="s">
        <v>114</v>
      </c>
      <c r="F171">
        <v>3.12</v>
      </c>
    </row>
    <row r="172" spans="1:6">
      <c r="A172">
        <v>30</v>
      </c>
      <c r="B172">
        <v>1719</v>
      </c>
      <c r="C172">
        <v>10</v>
      </c>
      <c r="D172" t="s">
        <v>54</v>
      </c>
      <c r="E172" t="s">
        <v>114</v>
      </c>
      <c r="F172">
        <v>2.98</v>
      </c>
    </row>
    <row r="173" spans="1:6">
      <c r="A173">
        <v>30</v>
      </c>
      <c r="B173">
        <v>1717</v>
      </c>
      <c r="C173">
        <v>10</v>
      </c>
      <c r="D173" t="s">
        <v>54</v>
      </c>
      <c r="E173" t="s">
        <v>114</v>
      </c>
      <c r="F173">
        <v>2.92</v>
      </c>
    </row>
    <row r="174" spans="1:6">
      <c r="A174">
        <v>30</v>
      </c>
      <c r="B174">
        <v>1717</v>
      </c>
      <c r="C174">
        <v>10</v>
      </c>
      <c r="D174" t="s">
        <v>54</v>
      </c>
      <c r="E174" t="s">
        <v>114</v>
      </c>
      <c r="F174">
        <v>2.91</v>
      </c>
    </row>
    <row r="175" spans="1:6">
      <c r="A175">
        <v>30</v>
      </c>
      <c r="B175">
        <v>1858</v>
      </c>
      <c r="C175">
        <v>10</v>
      </c>
      <c r="D175" t="s">
        <v>54</v>
      </c>
      <c r="E175" t="s">
        <v>114</v>
      </c>
      <c r="F175">
        <v>2.79</v>
      </c>
    </row>
    <row r="176" spans="1:6">
      <c r="A176">
        <v>30</v>
      </c>
      <c r="B176">
        <v>1867</v>
      </c>
      <c r="C176">
        <v>10</v>
      </c>
      <c r="D176" t="s">
        <v>54</v>
      </c>
      <c r="E176" t="s">
        <v>41</v>
      </c>
      <c r="F176">
        <v>3.02</v>
      </c>
    </row>
    <row r="177" spans="1:6">
      <c r="A177">
        <v>25</v>
      </c>
      <c r="B177">
        <v>2279</v>
      </c>
      <c r="C177">
        <v>11</v>
      </c>
      <c r="D177" t="s">
        <v>54</v>
      </c>
      <c r="E177" t="s">
        <v>114</v>
      </c>
      <c r="F177">
        <v>3.05</v>
      </c>
    </row>
    <row r="178" spans="1:6">
      <c r="A178">
        <v>25</v>
      </c>
      <c r="B178">
        <v>2279</v>
      </c>
      <c r="C178">
        <v>11</v>
      </c>
      <c r="D178" t="s">
        <v>54</v>
      </c>
      <c r="E178" t="s">
        <v>114</v>
      </c>
      <c r="F178">
        <v>2.83</v>
      </c>
    </row>
    <row r="179" spans="1:6">
      <c r="A179">
        <v>25</v>
      </c>
      <c r="B179">
        <v>2279</v>
      </c>
      <c r="C179">
        <v>11</v>
      </c>
      <c r="D179" t="s">
        <v>54</v>
      </c>
      <c r="E179" t="s">
        <v>114</v>
      </c>
      <c r="F179">
        <v>3.06</v>
      </c>
    </row>
    <row r="180" spans="1:6">
      <c r="A180">
        <v>25</v>
      </c>
      <c r="B180">
        <v>2260</v>
      </c>
      <c r="C180">
        <v>11</v>
      </c>
      <c r="D180" t="s">
        <v>54</v>
      </c>
      <c r="E180" t="s">
        <v>114</v>
      </c>
      <c r="F180">
        <v>2.97</v>
      </c>
    </row>
    <row r="181" spans="1:6">
      <c r="A181">
        <v>25</v>
      </c>
      <c r="B181">
        <v>2260</v>
      </c>
      <c r="C181">
        <v>11</v>
      </c>
      <c r="D181" t="s">
        <v>54</v>
      </c>
      <c r="E181" t="s">
        <v>114</v>
      </c>
      <c r="F181">
        <v>3.05</v>
      </c>
    </row>
    <row r="182" spans="1:6">
      <c r="A182">
        <v>25</v>
      </c>
      <c r="B182">
        <v>2260</v>
      </c>
      <c r="C182">
        <v>11</v>
      </c>
      <c r="D182" t="s">
        <v>54</v>
      </c>
      <c r="E182" t="s">
        <v>114</v>
      </c>
      <c r="F182">
        <v>2.83</v>
      </c>
    </row>
    <row r="183" spans="1:6">
      <c r="A183">
        <v>25</v>
      </c>
      <c r="B183">
        <v>2260</v>
      </c>
      <c r="C183">
        <v>11</v>
      </c>
      <c r="D183" t="s">
        <v>54</v>
      </c>
      <c r="E183" t="s">
        <v>114</v>
      </c>
      <c r="F183">
        <v>2.54</v>
      </c>
    </row>
    <row r="184" spans="1:6">
      <c r="A184">
        <v>25</v>
      </c>
      <c r="B184">
        <v>2196</v>
      </c>
      <c r="C184">
        <v>11</v>
      </c>
      <c r="D184" t="s">
        <v>54</v>
      </c>
      <c r="E184" t="s">
        <v>114</v>
      </c>
      <c r="F184">
        <v>2.71</v>
      </c>
    </row>
    <row r="185" spans="1:6">
      <c r="A185">
        <v>25</v>
      </c>
      <c r="B185">
        <v>2196</v>
      </c>
      <c r="C185">
        <v>11</v>
      </c>
      <c r="D185" t="s">
        <v>54</v>
      </c>
      <c r="E185" t="s">
        <v>114</v>
      </c>
      <c r="F185">
        <v>3.18</v>
      </c>
    </row>
    <row r="186" spans="1:6">
      <c r="A186">
        <v>25</v>
      </c>
      <c r="B186">
        <v>2196</v>
      </c>
      <c r="C186">
        <v>11</v>
      </c>
      <c r="D186" t="s">
        <v>54</v>
      </c>
      <c r="E186" t="s">
        <v>114</v>
      </c>
      <c r="F186">
        <v>3</v>
      </c>
    </row>
    <row r="187" spans="1:6">
      <c r="A187">
        <v>25</v>
      </c>
      <c r="B187">
        <v>2288</v>
      </c>
      <c r="C187">
        <v>11</v>
      </c>
      <c r="D187" t="s">
        <v>54</v>
      </c>
      <c r="E187" t="s">
        <v>114</v>
      </c>
      <c r="F187">
        <v>3.24</v>
      </c>
    </row>
    <row r="188" spans="1:6">
      <c r="A188">
        <v>25</v>
      </c>
      <c r="B188">
        <v>2288</v>
      </c>
      <c r="C188">
        <v>11</v>
      </c>
      <c r="D188" t="s">
        <v>54</v>
      </c>
      <c r="E188" t="s">
        <v>114</v>
      </c>
      <c r="F188">
        <v>2.99</v>
      </c>
    </row>
    <row r="189" spans="1:6">
      <c r="A189">
        <v>25</v>
      </c>
      <c r="B189">
        <v>2232</v>
      </c>
      <c r="C189">
        <v>11</v>
      </c>
      <c r="D189" t="s">
        <v>54</v>
      </c>
      <c r="E189" t="s">
        <v>114</v>
      </c>
      <c r="F189">
        <v>2.97</v>
      </c>
    </row>
    <row r="190" spans="1:6">
      <c r="A190">
        <v>25</v>
      </c>
      <c r="B190">
        <v>2223</v>
      </c>
      <c r="C190">
        <v>11</v>
      </c>
      <c r="D190" t="s">
        <v>54</v>
      </c>
      <c r="E190" t="s">
        <v>114</v>
      </c>
      <c r="F190">
        <v>2.68</v>
      </c>
    </row>
    <row r="191" spans="1:6">
      <c r="A191">
        <v>25</v>
      </c>
      <c r="B191">
        <v>2267</v>
      </c>
      <c r="C191">
        <v>11</v>
      </c>
      <c r="D191" t="s">
        <v>54</v>
      </c>
      <c r="E191" t="s">
        <v>114</v>
      </c>
      <c r="F191">
        <v>2.76</v>
      </c>
    </row>
    <row r="192" spans="1:6">
      <c r="A192">
        <v>25</v>
      </c>
      <c r="B192">
        <v>2267</v>
      </c>
      <c r="C192">
        <v>11</v>
      </c>
      <c r="D192" t="s">
        <v>54</v>
      </c>
      <c r="E192" t="s">
        <v>114</v>
      </c>
      <c r="F192">
        <v>3.05</v>
      </c>
    </row>
    <row r="193" spans="1:6">
      <c r="A193">
        <v>25</v>
      </c>
      <c r="B193">
        <v>2267</v>
      </c>
      <c r="C193">
        <v>11</v>
      </c>
      <c r="D193" t="s">
        <v>54</v>
      </c>
      <c r="E193" t="s">
        <v>114</v>
      </c>
      <c r="F193">
        <v>2.94</v>
      </c>
    </row>
    <row r="194" spans="1:6">
      <c r="A194">
        <v>25</v>
      </c>
      <c r="B194">
        <v>2267</v>
      </c>
      <c r="C194">
        <v>11</v>
      </c>
      <c r="D194" t="s">
        <v>54</v>
      </c>
      <c r="E194" t="s">
        <v>114</v>
      </c>
      <c r="F194">
        <v>3.01</v>
      </c>
    </row>
    <row r="195" spans="1:6">
      <c r="A195">
        <v>25</v>
      </c>
      <c r="B195">
        <v>2267</v>
      </c>
      <c r="C195">
        <v>11</v>
      </c>
      <c r="D195" t="s">
        <v>54</v>
      </c>
      <c r="E195" t="s">
        <v>114</v>
      </c>
      <c r="F195">
        <v>3.05</v>
      </c>
    </row>
    <row r="196" spans="1:6">
      <c r="A196">
        <v>25</v>
      </c>
      <c r="B196">
        <v>2267</v>
      </c>
      <c r="C196">
        <v>11</v>
      </c>
      <c r="D196" t="s">
        <v>54</v>
      </c>
      <c r="E196" t="s">
        <v>114</v>
      </c>
      <c r="F196">
        <v>2.86</v>
      </c>
    </row>
    <row r="197" spans="1:6">
      <c r="A197">
        <v>25</v>
      </c>
      <c r="B197">
        <v>2129</v>
      </c>
      <c r="C197">
        <v>11</v>
      </c>
      <c r="D197" t="s">
        <v>54</v>
      </c>
      <c r="E197" t="s">
        <v>114</v>
      </c>
      <c r="F197">
        <v>2.88</v>
      </c>
    </row>
    <row r="198" spans="1:6">
      <c r="A198">
        <v>25</v>
      </c>
      <c r="B198">
        <v>2129</v>
      </c>
      <c r="C198">
        <v>11</v>
      </c>
      <c r="D198" t="s">
        <v>54</v>
      </c>
      <c r="E198" t="s">
        <v>114</v>
      </c>
      <c r="F198">
        <v>3.04</v>
      </c>
    </row>
    <row r="199" spans="1:6">
      <c r="A199">
        <v>25</v>
      </c>
      <c r="B199">
        <v>2171</v>
      </c>
      <c r="C199">
        <v>11</v>
      </c>
      <c r="D199" t="s">
        <v>54</v>
      </c>
      <c r="E199" t="s">
        <v>114</v>
      </c>
      <c r="F199">
        <v>2.9</v>
      </c>
    </row>
    <row r="200" spans="1:6">
      <c r="A200">
        <v>25</v>
      </c>
      <c r="B200">
        <v>2171</v>
      </c>
      <c r="C200">
        <v>11</v>
      </c>
      <c r="D200" t="s">
        <v>54</v>
      </c>
      <c r="E200" t="s">
        <v>114</v>
      </c>
      <c r="F200">
        <v>2.88</v>
      </c>
    </row>
    <row r="201" spans="1:6">
      <c r="A201">
        <v>25</v>
      </c>
      <c r="B201">
        <v>2134</v>
      </c>
      <c r="C201">
        <v>11</v>
      </c>
      <c r="D201" t="s">
        <v>54</v>
      </c>
      <c r="E201" t="s">
        <v>114</v>
      </c>
      <c r="F201">
        <v>3.03</v>
      </c>
    </row>
    <row r="202" spans="1:6">
      <c r="A202">
        <v>25</v>
      </c>
      <c r="B202">
        <v>2134</v>
      </c>
      <c r="C202">
        <v>11</v>
      </c>
      <c r="D202" t="s">
        <v>54</v>
      </c>
      <c r="E202" t="s">
        <v>114</v>
      </c>
      <c r="F202">
        <v>3.09</v>
      </c>
    </row>
    <row r="203" spans="1:6">
      <c r="A203">
        <v>25</v>
      </c>
      <c r="B203">
        <v>2134</v>
      </c>
      <c r="C203">
        <v>11</v>
      </c>
      <c r="D203" t="s">
        <v>54</v>
      </c>
      <c r="E203" t="s">
        <v>114</v>
      </c>
      <c r="F203">
        <v>2.64</v>
      </c>
    </row>
    <row r="204" spans="1:6">
      <c r="A204">
        <v>25</v>
      </c>
      <c r="B204">
        <v>2134</v>
      </c>
      <c r="C204">
        <v>11</v>
      </c>
      <c r="D204" t="s">
        <v>54</v>
      </c>
      <c r="E204" t="s">
        <v>114</v>
      </c>
      <c r="F204">
        <v>2.96</v>
      </c>
    </row>
    <row r="205" spans="1:6">
      <c r="A205">
        <v>25</v>
      </c>
      <c r="B205">
        <v>2134</v>
      </c>
      <c r="C205">
        <v>11</v>
      </c>
      <c r="D205" t="s">
        <v>54</v>
      </c>
      <c r="E205" t="s">
        <v>114</v>
      </c>
      <c r="F205">
        <v>3.09</v>
      </c>
    </row>
    <row r="206" spans="1:6">
      <c r="A206">
        <v>25</v>
      </c>
      <c r="B206">
        <v>2134</v>
      </c>
      <c r="C206">
        <v>11</v>
      </c>
      <c r="D206" t="s">
        <v>54</v>
      </c>
      <c r="E206" t="s">
        <v>114</v>
      </c>
      <c r="F206">
        <v>2.91</v>
      </c>
    </row>
    <row r="207" spans="1:6">
      <c r="A207">
        <v>25</v>
      </c>
      <c r="B207">
        <v>2134</v>
      </c>
      <c r="C207">
        <v>11</v>
      </c>
      <c r="D207" t="s">
        <v>54</v>
      </c>
      <c r="E207" t="s">
        <v>114</v>
      </c>
      <c r="F207">
        <v>2.86</v>
      </c>
    </row>
    <row r="208" spans="1:6">
      <c r="A208">
        <v>25</v>
      </c>
      <c r="B208">
        <v>2178</v>
      </c>
      <c r="C208">
        <v>11</v>
      </c>
      <c r="D208" t="s">
        <v>54</v>
      </c>
      <c r="E208" t="s">
        <v>114</v>
      </c>
      <c r="F208">
        <v>2.86</v>
      </c>
    </row>
    <row r="209" spans="1:6">
      <c r="A209">
        <v>25</v>
      </c>
      <c r="B209">
        <v>2178</v>
      </c>
      <c r="C209">
        <v>11</v>
      </c>
      <c r="D209" t="s">
        <v>54</v>
      </c>
      <c r="E209" t="s">
        <v>114</v>
      </c>
      <c r="F209">
        <v>2.97</v>
      </c>
    </row>
    <row r="210" spans="1:6">
      <c r="A210">
        <v>25</v>
      </c>
      <c r="B210">
        <v>2118</v>
      </c>
      <c r="C210">
        <v>11</v>
      </c>
      <c r="D210" t="s">
        <v>54</v>
      </c>
      <c r="E210" t="s">
        <v>114</v>
      </c>
      <c r="F210">
        <v>3.09</v>
      </c>
    </row>
    <row r="211" spans="1:6">
      <c r="A211">
        <v>25</v>
      </c>
      <c r="B211">
        <v>2104</v>
      </c>
      <c r="C211">
        <v>11</v>
      </c>
      <c r="D211" t="s">
        <v>54</v>
      </c>
      <c r="E211" t="s">
        <v>114</v>
      </c>
      <c r="F211">
        <v>2.78</v>
      </c>
    </row>
    <row r="212" spans="1:6">
      <c r="A212">
        <v>25</v>
      </c>
      <c r="B212">
        <v>2104</v>
      </c>
      <c r="C212">
        <v>11</v>
      </c>
      <c r="D212" t="s">
        <v>54</v>
      </c>
      <c r="E212" t="s">
        <v>114</v>
      </c>
      <c r="F212">
        <v>3.23</v>
      </c>
    </row>
    <row r="213" spans="1:6">
      <c r="A213">
        <v>25</v>
      </c>
      <c r="B213">
        <v>2163</v>
      </c>
      <c r="C213">
        <v>11</v>
      </c>
      <c r="D213" t="s">
        <v>54</v>
      </c>
      <c r="E213" t="s">
        <v>114</v>
      </c>
      <c r="F213">
        <v>3.18</v>
      </c>
    </row>
    <row r="214" spans="1:6">
      <c r="A214">
        <v>25</v>
      </c>
      <c r="B214">
        <v>2163</v>
      </c>
      <c r="C214">
        <v>11</v>
      </c>
      <c r="D214" t="s">
        <v>54</v>
      </c>
      <c r="E214" t="s">
        <v>114</v>
      </c>
      <c r="F214">
        <v>3.03</v>
      </c>
    </row>
    <row r="215" spans="1:6">
      <c r="A215">
        <v>25</v>
      </c>
      <c r="B215">
        <v>2163</v>
      </c>
      <c r="C215">
        <v>11</v>
      </c>
      <c r="D215" t="s">
        <v>54</v>
      </c>
      <c r="E215" t="s">
        <v>114</v>
      </c>
      <c r="F215">
        <v>2.97</v>
      </c>
    </row>
    <row r="216" spans="1:6">
      <c r="A216">
        <v>25</v>
      </c>
      <c r="B216">
        <v>2163</v>
      </c>
      <c r="C216">
        <v>11</v>
      </c>
      <c r="D216" t="s">
        <v>54</v>
      </c>
      <c r="E216" t="s">
        <v>114</v>
      </c>
      <c r="F216">
        <v>3.22</v>
      </c>
    </row>
    <row r="217" spans="1:6">
      <c r="A217">
        <v>25</v>
      </c>
      <c r="B217">
        <v>2163</v>
      </c>
      <c r="C217">
        <v>11</v>
      </c>
      <c r="D217" t="s">
        <v>54</v>
      </c>
      <c r="E217" t="s">
        <v>114</v>
      </c>
      <c r="F217">
        <v>3.06</v>
      </c>
    </row>
    <row r="218" spans="1:6">
      <c r="A218">
        <v>25</v>
      </c>
      <c r="B218">
        <v>2163</v>
      </c>
      <c r="C218">
        <v>11</v>
      </c>
      <c r="D218" t="s">
        <v>54</v>
      </c>
      <c r="E218" t="s">
        <v>114</v>
      </c>
      <c r="F218">
        <v>2.95</v>
      </c>
    </row>
    <row r="219" spans="1:6">
      <c r="A219">
        <v>25</v>
      </c>
      <c r="B219">
        <v>2163</v>
      </c>
      <c r="C219">
        <v>11</v>
      </c>
      <c r="D219" t="s">
        <v>54</v>
      </c>
      <c r="E219" t="s">
        <v>114</v>
      </c>
      <c r="F219">
        <v>3.3</v>
      </c>
    </row>
    <row r="220" spans="1:6">
      <c r="A220">
        <v>25</v>
      </c>
      <c r="B220">
        <v>2142</v>
      </c>
      <c r="C220">
        <v>11</v>
      </c>
      <c r="D220" t="s">
        <v>54</v>
      </c>
      <c r="E220" t="s">
        <v>114</v>
      </c>
      <c r="F220">
        <v>3.13</v>
      </c>
    </row>
    <row r="221" spans="1:6">
      <c r="A221">
        <v>25</v>
      </c>
      <c r="B221">
        <v>2153</v>
      </c>
      <c r="C221">
        <v>11</v>
      </c>
      <c r="D221" t="s">
        <v>54</v>
      </c>
      <c r="E221" t="s">
        <v>114</v>
      </c>
      <c r="F221">
        <v>2.74</v>
      </c>
    </row>
    <row r="222" spans="1:6">
      <c r="A222">
        <v>25</v>
      </c>
      <c r="B222">
        <v>2153</v>
      </c>
      <c r="C222">
        <v>11</v>
      </c>
      <c r="D222" t="s">
        <v>54</v>
      </c>
      <c r="E222" t="s">
        <v>114</v>
      </c>
      <c r="F222">
        <v>2.87</v>
      </c>
    </row>
    <row r="223" spans="1:6">
      <c r="A223">
        <v>25</v>
      </c>
      <c r="B223">
        <v>2153</v>
      </c>
      <c r="C223">
        <v>11</v>
      </c>
      <c r="D223" t="s">
        <v>54</v>
      </c>
      <c r="E223" t="s">
        <v>114</v>
      </c>
      <c r="F223">
        <v>3.05</v>
      </c>
    </row>
    <row r="224" spans="1:6">
      <c r="A224">
        <v>25</v>
      </c>
      <c r="B224">
        <v>2153</v>
      </c>
      <c r="C224">
        <v>11</v>
      </c>
      <c r="D224" t="s">
        <v>54</v>
      </c>
      <c r="E224" t="s">
        <v>41</v>
      </c>
      <c r="F224">
        <v>2.99</v>
      </c>
    </row>
    <row r="225" spans="1:6">
      <c r="A225">
        <v>25</v>
      </c>
      <c r="B225">
        <v>2153</v>
      </c>
      <c r="C225">
        <v>11</v>
      </c>
      <c r="D225" t="s">
        <v>54</v>
      </c>
      <c r="E225" t="s">
        <v>114</v>
      </c>
      <c r="F225">
        <v>3.15</v>
      </c>
    </row>
    <row r="226" spans="1:6">
      <c r="A226">
        <v>25</v>
      </c>
      <c r="B226">
        <v>2109</v>
      </c>
      <c r="C226">
        <v>11</v>
      </c>
      <c r="D226" t="s">
        <v>54</v>
      </c>
      <c r="E226" t="s">
        <v>114</v>
      </c>
      <c r="F226">
        <v>3.06</v>
      </c>
    </row>
    <row r="227" spans="1:6">
      <c r="A227">
        <v>25</v>
      </c>
      <c r="B227">
        <v>2109</v>
      </c>
      <c r="C227">
        <v>11</v>
      </c>
      <c r="D227" t="s">
        <v>54</v>
      </c>
      <c r="E227" t="s">
        <v>114</v>
      </c>
      <c r="F227">
        <v>2.78</v>
      </c>
    </row>
    <row r="228" spans="1:6">
      <c r="A228">
        <v>25</v>
      </c>
      <c r="B228">
        <v>2109</v>
      </c>
      <c r="C228">
        <v>11</v>
      </c>
      <c r="D228" t="s">
        <v>54</v>
      </c>
      <c r="E228" t="s">
        <v>114</v>
      </c>
      <c r="F228">
        <v>2.72</v>
      </c>
    </row>
    <row r="229" spans="1:6">
      <c r="A229">
        <v>25</v>
      </c>
      <c r="B229">
        <v>2257</v>
      </c>
      <c r="C229">
        <v>11</v>
      </c>
      <c r="D229" t="s">
        <v>54</v>
      </c>
      <c r="E229" t="s">
        <v>114</v>
      </c>
      <c r="F229">
        <v>2.98</v>
      </c>
    </row>
    <row r="230" spans="1:6">
      <c r="A230">
        <v>25</v>
      </c>
      <c r="B230">
        <v>2257</v>
      </c>
      <c r="C230">
        <v>11</v>
      </c>
      <c r="D230" t="s">
        <v>54</v>
      </c>
      <c r="E230" t="s">
        <v>114</v>
      </c>
      <c r="F230">
        <v>2.88</v>
      </c>
    </row>
    <row r="231" spans="1:6">
      <c r="A231">
        <v>25</v>
      </c>
      <c r="B231">
        <v>2257</v>
      </c>
      <c r="C231">
        <v>11</v>
      </c>
      <c r="D231" t="s">
        <v>54</v>
      </c>
      <c r="E231" t="s">
        <v>114</v>
      </c>
      <c r="F231">
        <v>2.65</v>
      </c>
    </row>
    <row r="232" spans="1:6">
      <c r="A232">
        <v>25</v>
      </c>
      <c r="B232">
        <v>2257</v>
      </c>
      <c r="C232">
        <v>11</v>
      </c>
      <c r="D232" t="s">
        <v>54</v>
      </c>
      <c r="E232" t="s">
        <v>114</v>
      </c>
      <c r="F232">
        <v>3.23</v>
      </c>
    </row>
    <row r="233" spans="1:6">
      <c r="A233">
        <v>25</v>
      </c>
      <c r="B233">
        <v>2198</v>
      </c>
      <c r="C233">
        <v>11</v>
      </c>
      <c r="D233" t="s">
        <v>54</v>
      </c>
      <c r="E233" t="s">
        <v>114</v>
      </c>
      <c r="F233">
        <v>3.11</v>
      </c>
    </row>
    <row r="234" spans="1:6">
      <c r="A234">
        <v>25</v>
      </c>
      <c r="B234">
        <v>2247</v>
      </c>
      <c r="C234">
        <v>11</v>
      </c>
      <c r="D234" t="s">
        <v>54</v>
      </c>
      <c r="E234" t="s">
        <v>114</v>
      </c>
      <c r="F234">
        <v>3.04</v>
      </c>
    </row>
    <row r="235" spans="1:6">
      <c r="A235">
        <v>25</v>
      </c>
      <c r="B235">
        <v>2247</v>
      </c>
      <c r="C235">
        <v>11</v>
      </c>
      <c r="D235" t="s">
        <v>54</v>
      </c>
      <c r="E235" t="s">
        <v>114</v>
      </c>
      <c r="F235">
        <v>2.89</v>
      </c>
    </row>
    <row r="236" spans="1:6">
      <c r="A236">
        <v>25</v>
      </c>
      <c r="B236">
        <v>2247</v>
      </c>
      <c r="C236">
        <v>11</v>
      </c>
      <c r="D236" t="s">
        <v>54</v>
      </c>
      <c r="E236" t="s">
        <v>114</v>
      </c>
      <c r="F236">
        <v>2.83</v>
      </c>
    </row>
    <row r="237" spans="1:6">
      <c r="A237">
        <v>25</v>
      </c>
      <c r="B237">
        <v>2244</v>
      </c>
      <c r="C237">
        <v>11</v>
      </c>
      <c r="D237" t="s">
        <v>54</v>
      </c>
      <c r="E237" t="s">
        <v>114</v>
      </c>
      <c r="F237">
        <v>3.13</v>
      </c>
    </row>
    <row r="238" spans="1:6">
      <c r="A238">
        <v>25</v>
      </c>
      <c r="B238">
        <v>2244</v>
      </c>
      <c r="C238">
        <v>11</v>
      </c>
      <c r="D238" t="s">
        <v>54</v>
      </c>
      <c r="E238" t="s">
        <v>114</v>
      </c>
      <c r="F238">
        <v>2.97</v>
      </c>
    </row>
    <row r="239" spans="1:6">
      <c r="A239">
        <v>25</v>
      </c>
      <c r="B239">
        <v>2244</v>
      </c>
      <c r="C239">
        <v>11</v>
      </c>
      <c r="D239" t="s">
        <v>54</v>
      </c>
      <c r="E239" t="s">
        <v>114</v>
      </c>
      <c r="F239">
        <v>3.07</v>
      </c>
    </row>
    <row r="240" spans="1:6">
      <c r="A240">
        <v>25</v>
      </c>
      <c r="B240">
        <v>2244</v>
      </c>
      <c r="C240">
        <v>11</v>
      </c>
      <c r="D240" t="s">
        <v>54</v>
      </c>
      <c r="E240" t="s">
        <v>114</v>
      </c>
      <c r="F240">
        <v>2.88</v>
      </c>
    </row>
    <row r="241" spans="1:6">
      <c r="A241">
        <v>25</v>
      </c>
      <c r="B241">
        <v>2244</v>
      </c>
      <c r="C241">
        <v>11</v>
      </c>
      <c r="D241" t="s">
        <v>54</v>
      </c>
      <c r="E241" t="s">
        <v>114</v>
      </c>
      <c r="F241">
        <v>3.18</v>
      </c>
    </row>
    <row r="242" spans="1:6">
      <c r="A242">
        <v>25</v>
      </c>
      <c r="B242">
        <v>2244</v>
      </c>
      <c r="C242">
        <v>11</v>
      </c>
      <c r="D242" t="s">
        <v>54</v>
      </c>
      <c r="E242" t="s">
        <v>114</v>
      </c>
      <c r="F242">
        <v>2.94</v>
      </c>
    </row>
    <row r="243" spans="1:6">
      <c r="A243">
        <v>25</v>
      </c>
      <c r="B243">
        <v>2244</v>
      </c>
      <c r="C243">
        <v>11</v>
      </c>
      <c r="D243" t="s">
        <v>54</v>
      </c>
      <c r="E243" t="s">
        <v>114</v>
      </c>
      <c r="F243">
        <v>3</v>
      </c>
    </row>
    <row r="244" spans="1:6">
      <c r="A244">
        <v>25</v>
      </c>
      <c r="B244">
        <v>2476</v>
      </c>
      <c r="C244">
        <v>12</v>
      </c>
      <c r="D244" t="s">
        <v>54</v>
      </c>
      <c r="E244" t="s">
        <v>114</v>
      </c>
      <c r="F244">
        <v>3.06</v>
      </c>
    </row>
    <row r="245" spans="1:6">
      <c r="A245">
        <v>25</v>
      </c>
      <c r="B245">
        <v>2476</v>
      </c>
      <c r="C245">
        <v>12</v>
      </c>
      <c r="D245" t="s">
        <v>54</v>
      </c>
      <c r="E245" t="s">
        <v>114</v>
      </c>
      <c r="F245">
        <v>3.17</v>
      </c>
    </row>
    <row r="246" spans="1:6">
      <c r="A246">
        <v>25</v>
      </c>
      <c r="B246">
        <v>2476</v>
      </c>
      <c r="C246">
        <v>12</v>
      </c>
      <c r="D246" t="s">
        <v>54</v>
      </c>
      <c r="E246" t="s">
        <v>114</v>
      </c>
      <c r="F246">
        <v>3.05</v>
      </c>
    </row>
    <row r="247" spans="1:6">
      <c r="A247">
        <v>25</v>
      </c>
      <c r="B247">
        <v>2476</v>
      </c>
      <c r="C247">
        <v>12</v>
      </c>
      <c r="D247" t="s">
        <v>54</v>
      </c>
      <c r="E247" t="s">
        <v>41</v>
      </c>
      <c r="F247">
        <v>2.87</v>
      </c>
    </row>
    <row r="248" spans="1:6">
      <c r="A248">
        <v>25</v>
      </c>
      <c r="B248">
        <v>2476</v>
      </c>
      <c r="C248">
        <v>12</v>
      </c>
      <c r="D248" t="s">
        <v>54</v>
      </c>
      <c r="E248" t="s">
        <v>114</v>
      </c>
      <c r="F248">
        <v>2.86</v>
      </c>
    </row>
    <row r="249" spans="1:6">
      <c r="A249">
        <v>25</v>
      </c>
      <c r="B249">
        <v>2476</v>
      </c>
      <c r="C249">
        <v>12</v>
      </c>
      <c r="D249" t="s">
        <v>54</v>
      </c>
      <c r="E249" t="s">
        <v>114</v>
      </c>
      <c r="F249">
        <v>2.85</v>
      </c>
    </row>
    <row r="250" spans="1:6">
      <c r="A250">
        <v>25</v>
      </c>
      <c r="B250">
        <v>2476</v>
      </c>
      <c r="C250">
        <v>12</v>
      </c>
      <c r="D250" t="s">
        <v>54</v>
      </c>
      <c r="E250" t="s">
        <v>114</v>
      </c>
      <c r="F250">
        <v>3.17</v>
      </c>
    </row>
    <row r="251" spans="1:6">
      <c r="A251">
        <v>25</v>
      </c>
      <c r="B251">
        <v>2476</v>
      </c>
      <c r="C251">
        <v>12</v>
      </c>
      <c r="D251" t="s">
        <v>54</v>
      </c>
      <c r="E251" t="s">
        <v>114</v>
      </c>
      <c r="F251">
        <v>2.94</v>
      </c>
    </row>
    <row r="252" spans="1:6">
      <c r="A252">
        <v>25</v>
      </c>
      <c r="B252">
        <v>2476</v>
      </c>
      <c r="C252">
        <v>12</v>
      </c>
      <c r="D252" t="s">
        <v>54</v>
      </c>
      <c r="E252" t="s">
        <v>114</v>
      </c>
      <c r="F252">
        <v>3.14</v>
      </c>
    </row>
    <row r="253" spans="1:6">
      <c r="A253">
        <v>25</v>
      </c>
      <c r="B253">
        <v>2476</v>
      </c>
      <c r="C253">
        <v>12</v>
      </c>
      <c r="D253" t="s">
        <v>54</v>
      </c>
      <c r="E253" t="s">
        <v>114</v>
      </c>
      <c r="F253">
        <v>3.03</v>
      </c>
    </row>
    <row r="254" spans="1:6">
      <c r="A254">
        <v>25</v>
      </c>
      <c r="B254">
        <v>2476</v>
      </c>
      <c r="C254">
        <v>12</v>
      </c>
      <c r="D254" t="s">
        <v>54</v>
      </c>
      <c r="E254" t="s">
        <v>114</v>
      </c>
      <c r="F254">
        <v>3.56</v>
      </c>
    </row>
    <row r="255" spans="1:6">
      <c r="A255">
        <v>25</v>
      </c>
      <c r="B255">
        <v>2476</v>
      </c>
      <c r="C255">
        <v>12</v>
      </c>
      <c r="D255" t="s">
        <v>54</v>
      </c>
      <c r="E255" t="s">
        <v>114</v>
      </c>
      <c r="F255">
        <v>2.87</v>
      </c>
    </row>
    <row r="256" spans="1:6">
      <c r="A256">
        <v>25</v>
      </c>
      <c r="B256">
        <v>2476</v>
      </c>
      <c r="C256">
        <v>12</v>
      </c>
      <c r="D256" t="s">
        <v>54</v>
      </c>
      <c r="E256" t="s">
        <v>114</v>
      </c>
      <c r="F256">
        <v>3.11</v>
      </c>
    </row>
    <row r="257" spans="1:6">
      <c r="A257">
        <v>25</v>
      </c>
      <c r="B257">
        <v>2476</v>
      </c>
      <c r="C257">
        <v>12</v>
      </c>
      <c r="D257" t="s">
        <v>54</v>
      </c>
      <c r="E257" t="s">
        <v>114</v>
      </c>
      <c r="F257">
        <v>3.13</v>
      </c>
    </row>
    <row r="258" spans="1:6">
      <c r="A258">
        <v>25</v>
      </c>
      <c r="B258">
        <v>2476</v>
      </c>
      <c r="C258">
        <v>12</v>
      </c>
      <c r="D258" t="s">
        <v>54</v>
      </c>
      <c r="E258" t="s">
        <v>114</v>
      </c>
      <c r="F258">
        <v>3.08</v>
      </c>
    </row>
    <row r="259" spans="1:6">
      <c r="A259">
        <v>25</v>
      </c>
      <c r="B259">
        <v>2476</v>
      </c>
      <c r="C259">
        <v>12</v>
      </c>
      <c r="D259" t="s">
        <v>54</v>
      </c>
      <c r="E259" t="s">
        <v>114</v>
      </c>
      <c r="F259">
        <v>2.77</v>
      </c>
    </row>
    <row r="260" spans="1:6">
      <c r="A260">
        <v>25</v>
      </c>
      <c r="B260">
        <v>2476</v>
      </c>
      <c r="C260">
        <v>12</v>
      </c>
      <c r="D260" t="s">
        <v>54</v>
      </c>
      <c r="E260" t="s">
        <v>114</v>
      </c>
      <c r="F260">
        <v>3.16</v>
      </c>
    </row>
    <row r="261" spans="1:6">
      <c r="A261">
        <v>25</v>
      </c>
      <c r="B261">
        <v>2476</v>
      </c>
      <c r="C261">
        <v>12</v>
      </c>
      <c r="D261" t="s">
        <v>54</v>
      </c>
      <c r="E261" t="s">
        <v>114</v>
      </c>
      <c r="F261">
        <v>2.91</v>
      </c>
    </row>
    <row r="262" spans="1:6">
      <c r="A262">
        <v>25</v>
      </c>
      <c r="B262">
        <v>2476</v>
      </c>
      <c r="C262">
        <v>12</v>
      </c>
      <c r="D262" t="s">
        <v>54</v>
      </c>
      <c r="E262" t="s">
        <v>114</v>
      </c>
      <c r="F262">
        <v>2.88</v>
      </c>
    </row>
    <row r="263" spans="1:6">
      <c r="A263">
        <v>25</v>
      </c>
      <c r="B263">
        <v>2476</v>
      </c>
      <c r="C263">
        <v>12</v>
      </c>
      <c r="D263" t="s">
        <v>54</v>
      </c>
      <c r="E263" t="s">
        <v>114</v>
      </c>
      <c r="F263">
        <v>3.07</v>
      </c>
    </row>
    <row r="264" spans="1:6">
      <c r="A264">
        <v>25</v>
      </c>
      <c r="B264">
        <v>2476</v>
      </c>
      <c r="C264">
        <v>12</v>
      </c>
      <c r="D264" t="s">
        <v>54</v>
      </c>
      <c r="E264" t="s">
        <v>114</v>
      </c>
      <c r="F264">
        <v>2.8</v>
      </c>
    </row>
    <row r="265" spans="1:6">
      <c r="A265">
        <v>25</v>
      </c>
      <c r="B265">
        <v>2476</v>
      </c>
      <c r="C265">
        <v>12</v>
      </c>
      <c r="D265" t="s">
        <v>54</v>
      </c>
      <c r="E265" t="s">
        <v>114</v>
      </c>
      <c r="F265">
        <v>3.45</v>
      </c>
    </row>
    <row r="266" spans="1:6">
      <c r="A266">
        <v>25</v>
      </c>
      <c r="B266">
        <v>2476</v>
      </c>
      <c r="C266">
        <v>12</v>
      </c>
      <c r="D266" t="s">
        <v>54</v>
      </c>
      <c r="E266" t="s">
        <v>114</v>
      </c>
      <c r="F266">
        <v>3.27</v>
      </c>
    </row>
    <row r="267" spans="1:6">
      <c r="A267">
        <v>25</v>
      </c>
      <c r="B267">
        <v>2476</v>
      </c>
      <c r="C267">
        <v>12</v>
      </c>
      <c r="D267" t="s">
        <v>54</v>
      </c>
      <c r="E267" t="s">
        <v>114</v>
      </c>
      <c r="F267">
        <v>2.83</v>
      </c>
    </row>
    <row r="268" spans="1:6">
      <c r="A268">
        <v>25</v>
      </c>
      <c r="B268">
        <v>2476</v>
      </c>
      <c r="C268">
        <v>12</v>
      </c>
      <c r="D268" t="s">
        <v>54</v>
      </c>
      <c r="E268" t="s">
        <v>114</v>
      </c>
      <c r="F268">
        <v>3.13</v>
      </c>
    </row>
    <row r="269" spans="1:6">
      <c r="A269" s="17">
        <v>25</v>
      </c>
      <c r="B269" s="17">
        <v>2476</v>
      </c>
      <c r="C269" s="17">
        <v>12</v>
      </c>
      <c r="D269" t="s">
        <v>54</v>
      </c>
      <c r="E269" t="s">
        <v>114</v>
      </c>
      <c r="F269">
        <v>2.96</v>
      </c>
    </row>
    <row r="270" spans="1:6">
      <c r="A270">
        <v>25</v>
      </c>
      <c r="B270">
        <v>2476</v>
      </c>
      <c r="C270">
        <v>12</v>
      </c>
      <c r="D270" t="s">
        <v>54</v>
      </c>
      <c r="E270" t="s">
        <v>114</v>
      </c>
      <c r="F270">
        <v>2.99</v>
      </c>
    </row>
    <row r="271" spans="1:6">
      <c r="A271">
        <v>25</v>
      </c>
      <c r="B271">
        <v>2476</v>
      </c>
      <c r="C271">
        <v>12</v>
      </c>
      <c r="D271" t="s">
        <v>54</v>
      </c>
      <c r="E271" t="s">
        <v>114</v>
      </c>
      <c r="F271">
        <v>2.77</v>
      </c>
    </row>
    <row r="272" spans="1:6">
      <c r="A272">
        <v>25</v>
      </c>
      <c r="B272">
        <v>2476</v>
      </c>
      <c r="C272">
        <v>12</v>
      </c>
      <c r="D272" t="s">
        <v>54</v>
      </c>
      <c r="E272" t="s">
        <v>114</v>
      </c>
      <c r="F272">
        <v>2.65</v>
      </c>
    </row>
    <row r="273" spans="1:6">
      <c r="A273">
        <v>25</v>
      </c>
      <c r="B273">
        <v>2476</v>
      </c>
      <c r="C273">
        <v>12</v>
      </c>
      <c r="D273" t="s">
        <v>54</v>
      </c>
      <c r="E273" t="s">
        <v>114</v>
      </c>
      <c r="F273">
        <v>3.01</v>
      </c>
    </row>
    <row r="274" spans="1:6">
      <c r="A274">
        <v>25</v>
      </c>
      <c r="B274">
        <v>2476</v>
      </c>
      <c r="C274">
        <v>12</v>
      </c>
      <c r="D274" t="s">
        <v>54</v>
      </c>
      <c r="E274" t="s">
        <v>114</v>
      </c>
      <c r="F274">
        <v>2.93</v>
      </c>
    </row>
    <row r="275" spans="1:6">
      <c r="A275">
        <v>25</v>
      </c>
      <c r="B275">
        <v>2476</v>
      </c>
      <c r="C275">
        <v>12</v>
      </c>
      <c r="D275" t="s">
        <v>54</v>
      </c>
      <c r="E275" t="s">
        <v>114</v>
      </c>
      <c r="F275">
        <v>2.97</v>
      </c>
    </row>
    <row r="276" spans="1:6">
      <c r="A276">
        <v>25</v>
      </c>
      <c r="B276">
        <v>2476</v>
      </c>
      <c r="C276">
        <v>12</v>
      </c>
      <c r="D276" t="s">
        <v>54</v>
      </c>
      <c r="E276" t="s">
        <v>114</v>
      </c>
      <c r="F276">
        <v>3.08</v>
      </c>
    </row>
    <row r="277" spans="1:6">
      <c r="A277">
        <v>25</v>
      </c>
      <c r="B277">
        <v>2476</v>
      </c>
      <c r="C277">
        <v>12</v>
      </c>
      <c r="D277" t="s">
        <v>54</v>
      </c>
      <c r="E277" t="s">
        <v>114</v>
      </c>
      <c r="F277">
        <v>3.09</v>
      </c>
    </row>
    <row r="278" spans="1:6">
      <c r="A278">
        <v>25</v>
      </c>
      <c r="B278">
        <v>2476</v>
      </c>
      <c r="C278">
        <v>12</v>
      </c>
      <c r="D278" t="s">
        <v>54</v>
      </c>
      <c r="E278" t="s">
        <v>114</v>
      </c>
      <c r="F278">
        <v>3.04</v>
      </c>
    </row>
    <row r="279" spans="1:6">
      <c r="A279">
        <v>25</v>
      </c>
      <c r="B279">
        <v>2476</v>
      </c>
      <c r="C279">
        <v>12</v>
      </c>
      <c r="D279" t="s">
        <v>54</v>
      </c>
      <c r="E279" t="s">
        <v>114</v>
      </c>
      <c r="F279">
        <v>2.89</v>
      </c>
    </row>
    <row r="280" spans="1:6">
      <c r="A280">
        <v>25</v>
      </c>
      <c r="B280">
        <v>2476</v>
      </c>
      <c r="C280">
        <v>12</v>
      </c>
      <c r="D280" t="s">
        <v>54</v>
      </c>
      <c r="E280" t="s">
        <v>114</v>
      </c>
      <c r="F280">
        <v>2.85</v>
      </c>
    </row>
    <row r="281" spans="1:6">
      <c r="A281">
        <v>25</v>
      </c>
      <c r="B281">
        <v>2476</v>
      </c>
      <c r="C281">
        <v>12</v>
      </c>
      <c r="D281" t="s">
        <v>54</v>
      </c>
      <c r="E281" t="s">
        <v>114</v>
      </c>
      <c r="F281">
        <v>2.98</v>
      </c>
    </row>
    <row r="282" spans="1:6">
      <c r="A282">
        <v>25</v>
      </c>
      <c r="B282">
        <v>2476</v>
      </c>
      <c r="C282">
        <v>12</v>
      </c>
      <c r="D282" t="s">
        <v>54</v>
      </c>
      <c r="E282" t="s">
        <v>114</v>
      </c>
      <c r="F282">
        <v>3.22</v>
      </c>
    </row>
    <row r="283" spans="1:6">
      <c r="A283">
        <v>25</v>
      </c>
      <c r="B283">
        <v>2476</v>
      </c>
      <c r="C283">
        <v>12</v>
      </c>
      <c r="D283" t="s">
        <v>54</v>
      </c>
      <c r="E283" t="s">
        <v>114</v>
      </c>
      <c r="F283">
        <v>3.07</v>
      </c>
    </row>
    <row r="284" spans="1:6">
      <c r="A284">
        <v>25</v>
      </c>
      <c r="B284">
        <v>2476</v>
      </c>
      <c r="C284">
        <v>12</v>
      </c>
      <c r="D284" t="s">
        <v>54</v>
      </c>
      <c r="E284" t="s">
        <v>114</v>
      </c>
      <c r="F284">
        <v>3.14</v>
      </c>
    </row>
    <row r="285" spans="1:6">
      <c r="A285">
        <v>25</v>
      </c>
      <c r="B285">
        <v>2476</v>
      </c>
      <c r="C285">
        <v>12</v>
      </c>
      <c r="D285" t="s">
        <v>54</v>
      </c>
      <c r="E285" t="s">
        <v>114</v>
      </c>
      <c r="F285">
        <v>3.02</v>
      </c>
    </row>
    <row r="286" spans="1:6">
      <c r="A286">
        <v>25</v>
      </c>
      <c r="B286">
        <v>2476</v>
      </c>
      <c r="C286">
        <v>12</v>
      </c>
      <c r="D286" t="s">
        <v>54</v>
      </c>
      <c r="E286" t="s">
        <v>114</v>
      </c>
      <c r="F286">
        <v>2.92</v>
      </c>
    </row>
    <row r="287" spans="1:6">
      <c r="A287">
        <v>25</v>
      </c>
      <c r="B287">
        <v>2476</v>
      </c>
      <c r="C287">
        <v>12</v>
      </c>
      <c r="D287" t="s">
        <v>54</v>
      </c>
      <c r="E287" t="s">
        <v>114</v>
      </c>
      <c r="F287">
        <v>2.82</v>
      </c>
    </row>
    <row r="288" spans="1:6">
      <c r="A288">
        <v>25</v>
      </c>
      <c r="B288">
        <v>2476</v>
      </c>
      <c r="C288">
        <v>12</v>
      </c>
      <c r="D288" t="s">
        <v>54</v>
      </c>
      <c r="E288" t="s">
        <v>114</v>
      </c>
      <c r="F288">
        <v>3.08</v>
      </c>
    </row>
    <row r="289" spans="1:6">
      <c r="A289">
        <v>25</v>
      </c>
      <c r="B289">
        <v>2476</v>
      </c>
      <c r="C289">
        <v>12</v>
      </c>
      <c r="D289" t="s">
        <v>54</v>
      </c>
      <c r="E289" t="s">
        <v>114</v>
      </c>
      <c r="F289">
        <v>2.99</v>
      </c>
    </row>
    <row r="290" spans="1:6">
      <c r="A290">
        <v>25</v>
      </c>
      <c r="B290">
        <v>2485</v>
      </c>
      <c r="C290">
        <v>12</v>
      </c>
      <c r="D290" t="s">
        <v>54</v>
      </c>
      <c r="E290" t="s">
        <v>114</v>
      </c>
      <c r="F290">
        <v>2.78</v>
      </c>
    </row>
    <row r="291" spans="1:6">
      <c r="A291">
        <v>25</v>
      </c>
      <c r="B291">
        <v>2485</v>
      </c>
      <c r="C291">
        <v>12</v>
      </c>
      <c r="D291" t="s">
        <v>54</v>
      </c>
      <c r="E291" t="s">
        <v>114</v>
      </c>
      <c r="F291">
        <v>3.04</v>
      </c>
    </row>
    <row r="292" spans="1:6">
      <c r="A292">
        <v>25</v>
      </c>
      <c r="B292">
        <v>2457</v>
      </c>
      <c r="C292">
        <v>12</v>
      </c>
      <c r="D292" t="s">
        <v>54</v>
      </c>
      <c r="E292" t="s">
        <v>114</v>
      </c>
      <c r="F292">
        <v>2.82</v>
      </c>
    </row>
    <row r="293" spans="1:6">
      <c r="A293">
        <v>25</v>
      </c>
      <c r="B293">
        <v>2457</v>
      </c>
      <c r="C293">
        <v>12</v>
      </c>
      <c r="D293" t="s">
        <v>54</v>
      </c>
      <c r="E293" t="s">
        <v>114</v>
      </c>
      <c r="F293">
        <v>3.07</v>
      </c>
    </row>
    <row r="294" spans="1:6">
      <c r="A294">
        <v>25</v>
      </c>
      <c r="B294">
        <v>2457</v>
      </c>
      <c r="C294">
        <v>12</v>
      </c>
      <c r="D294" t="s">
        <v>54</v>
      </c>
      <c r="E294" t="s">
        <v>114</v>
      </c>
      <c r="F294">
        <v>2.86</v>
      </c>
    </row>
    <row r="295" spans="1:6">
      <c r="A295">
        <v>25</v>
      </c>
      <c r="B295">
        <v>2457</v>
      </c>
      <c r="C295">
        <v>12</v>
      </c>
      <c r="D295" t="s">
        <v>54</v>
      </c>
      <c r="E295" t="s">
        <v>114</v>
      </c>
      <c r="F295">
        <v>2.95</v>
      </c>
    </row>
    <row r="296" spans="1:6">
      <c r="A296">
        <v>25</v>
      </c>
      <c r="B296">
        <v>2457</v>
      </c>
      <c r="C296">
        <v>12</v>
      </c>
      <c r="D296" t="s">
        <v>54</v>
      </c>
      <c r="E296" t="s">
        <v>114</v>
      </c>
      <c r="F296">
        <v>3.04</v>
      </c>
    </row>
    <row r="297" spans="1:6">
      <c r="A297">
        <v>25</v>
      </c>
      <c r="B297">
        <v>2423</v>
      </c>
      <c r="C297">
        <v>12</v>
      </c>
      <c r="D297" t="s">
        <v>54</v>
      </c>
      <c r="E297" t="s">
        <v>114</v>
      </c>
      <c r="F297">
        <v>3.21</v>
      </c>
    </row>
    <row r="298" spans="1:6">
      <c r="A298">
        <v>25</v>
      </c>
      <c r="B298">
        <v>2423</v>
      </c>
      <c r="C298">
        <v>12</v>
      </c>
      <c r="D298" t="s">
        <v>54</v>
      </c>
      <c r="E298" t="s">
        <v>114</v>
      </c>
      <c r="F298">
        <v>2.92</v>
      </c>
    </row>
    <row r="299" spans="1:6">
      <c r="A299">
        <v>25</v>
      </c>
      <c r="B299">
        <v>2445</v>
      </c>
      <c r="C299">
        <v>12</v>
      </c>
      <c r="D299" t="s">
        <v>54</v>
      </c>
      <c r="E299" t="s">
        <v>114</v>
      </c>
      <c r="F299">
        <v>3</v>
      </c>
    </row>
    <row r="300" spans="1:6">
      <c r="A300">
        <v>25</v>
      </c>
      <c r="B300">
        <v>2445</v>
      </c>
      <c r="C300">
        <v>12</v>
      </c>
      <c r="D300" t="s">
        <v>54</v>
      </c>
      <c r="E300" t="s">
        <v>114</v>
      </c>
      <c r="F300">
        <v>3.11</v>
      </c>
    </row>
    <row r="301" spans="1:6">
      <c r="A301">
        <v>25</v>
      </c>
      <c r="B301">
        <v>2445</v>
      </c>
      <c r="C301">
        <v>12</v>
      </c>
      <c r="D301" t="s">
        <v>54</v>
      </c>
      <c r="E301" t="s">
        <v>114</v>
      </c>
      <c r="F301">
        <v>2.91</v>
      </c>
    </row>
    <row r="302" spans="1:6">
      <c r="A302">
        <v>25</v>
      </c>
      <c r="B302">
        <v>2382</v>
      </c>
      <c r="C302">
        <v>12</v>
      </c>
      <c r="D302" t="s">
        <v>54</v>
      </c>
      <c r="E302" t="s">
        <v>114</v>
      </c>
      <c r="F302">
        <v>3.33</v>
      </c>
    </row>
    <row r="303" spans="1:6">
      <c r="A303">
        <v>25</v>
      </c>
      <c r="B303">
        <v>2382</v>
      </c>
      <c r="C303">
        <v>12</v>
      </c>
      <c r="D303" t="s">
        <v>54</v>
      </c>
      <c r="E303" t="s">
        <v>114</v>
      </c>
      <c r="F303">
        <v>3</v>
      </c>
    </row>
    <row r="304" spans="1:6">
      <c r="A304">
        <v>25</v>
      </c>
      <c r="B304">
        <v>2382</v>
      </c>
      <c r="C304">
        <v>12</v>
      </c>
      <c r="D304" t="s">
        <v>54</v>
      </c>
      <c r="E304" t="s">
        <v>114</v>
      </c>
      <c r="F304">
        <v>3.11</v>
      </c>
    </row>
    <row r="305" spans="1:6">
      <c r="A305">
        <v>25</v>
      </c>
      <c r="B305">
        <v>2382</v>
      </c>
      <c r="C305">
        <v>12</v>
      </c>
      <c r="D305" t="s">
        <v>54</v>
      </c>
      <c r="E305" t="s">
        <v>114</v>
      </c>
      <c r="F305">
        <v>2.96</v>
      </c>
    </row>
    <row r="306" spans="1:6">
      <c r="A306">
        <v>25</v>
      </c>
      <c r="B306">
        <v>2382</v>
      </c>
      <c r="C306">
        <v>12</v>
      </c>
      <c r="D306" t="s">
        <v>54</v>
      </c>
      <c r="E306" t="s">
        <v>114</v>
      </c>
      <c r="F306">
        <v>2.74</v>
      </c>
    </row>
    <row r="307" spans="1:6">
      <c r="A307">
        <v>25</v>
      </c>
      <c r="B307">
        <v>2382</v>
      </c>
      <c r="C307">
        <v>12</v>
      </c>
      <c r="D307" t="s">
        <v>54</v>
      </c>
      <c r="E307" t="s">
        <v>114</v>
      </c>
      <c r="F307">
        <v>3.03</v>
      </c>
    </row>
    <row r="308" spans="1:6">
      <c r="A308">
        <v>25</v>
      </c>
      <c r="B308">
        <v>2382</v>
      </c>
      <c r="C308">
        <v>12</v>
      </c>
      <c r="D308" t="s">
        <v>54</v>
      </c>
      <c r="E308" t="s">
        <v>114</v>
      </c>
      <c r="F308">
        <v>3.14</v>
      </c>
    </row>
    <row r="309" spans="1:6">
      <c r="A309">
        <v>25</v>
      </c>
      <c r="B309">
        <v>2413</v>
      </c>
      <c r="C309">
        <v>12</v>
      </c>
      <c r="D309" t="s">
        <v>54</v>
      </c>
      <c r="E309" t="s">
        <v>114</v>
      </c>
      <c r="F309">
        <v>2.88</v>
      </c>
    </row>
    <row r="310" spans="1:6">
      <c r="A310">
        <v>25</v>
      </c>
      <c r="B310">
        <v>2413</v>
      </c>
      <c r="C310">
        <v>12</v>
      </c>
      <c r="D310" t="s">
        <v>54</v>
      </c>
      <c r="E310" t="s">
        <v>114</v>
      </c>
      <c r="F310">
        <v>2.87</v>
      </c>
    </row>
    <row r="311" spans="1:6">
      <c r="A311">
        <v>25</v>
      </c>
      <c r="B311">
        <v>2346</v>
      </c>
      <c r="C311">
        <v>12</v>
      </c>
      <c r="D311" t="s">
        <v>54</v>
      </c>
      <c r="E311" t="s">
        <v>114</v>
      </c>
      <c r="F311">
        <v>3.02</v>
      </c>
    </row>
    <row r="312" spans="1:6">
      <c r="A312">
        <v>25</v>
      </c>
      <c r="B312">
        <v>2346</v>
      </c>
      <c r="C312">
        <v>12</v>
      </c>
      <c r="D312" t="s">
        <v>54</v>
      </c>
      <c r="E312" t="s">
        <v>114</v>
      </c>
      <c r="F312">
        <v>2.89</v>
      </c>
    </row>
    <row r="313" spans="1:6">
      <c r="A313">
        <v>25</v>
      </c>
      <c r="B313">
        <v>2346</v>
      </c>
      <c r="C313">
        <v>12</v>
      </c>
      <c r="D313" t="s">
        <v>54</v>
      </c>
      <c r="E313" t="s">
        <v>114</v>
      </c>
      <c r="F313">
        <v>3.04</v>
      </c>
    </row>
    <row r="314" spans="1:6">
      <c r="A314">
        <v>25</v>
      </c>
      <c r="B314">
        <v>2346</v>
      </c>
      <c r="C314">
        <v>12</v>
      </c>
      <c r="D314" t="s">
        <v>54</v>
      </c>
      <c r="E314" t="s">
        <v>114</v>
      </c>
      <c r="F314">
        <v>3.11</v>
      </c>
    </row>
    <row r="315" spans="1:6">
      <c r="A315">
        <v>25</v>
      </c>
      <c r="B315">
        <v>2346</v>
      </c>
      <c r="C315">
        <v>12</v>
      </c>
      <c r="D315" t="s">
        <v>54</v>
      </c>
      <c r="E315" t="s">
        <v>114</v>
      </c>
      <c r="F315">
        <v>2.81</v>
      </c>
    </row>
    <row r="316" spans="1:6">
      <c r="A316">
        <v>25</v>
      </c>
      <c r="B316">
        <v>2346</v>
      </c>
      <c r="C316">
        <v>12</v>
      </c>
      <c r="D316" t="s">
        <v>54</v>
      </c>
      <c r="E316" t="s">
        <v>114</v>
      </c>
      <c r="F316">
        <v>3.09</v>
      </c>
    </row>
    <row r="317" spans="1:6">
      <c r="A317">
        <v>25</v>
      </c>
      <c r="B317">
        <v>2296</v>
      </c>
      <c r="C317">
        <v>12</v>
      </c>
      <c r="D317" t="s">
        <v>54</v>
      </c>
      <c r="E317" t="s">
        <v>114</v>
      </c>
      <c r="F317">
        <v>3.07</v>
      </c>
    </row>
    <row r="318" spans="1:6">
      <c r="A318">
        <v>25</v>
      </c>
      <c r="B318">
        <v>2296</v>
      </c>
      <c r="C318">
        <v>12</v>
      </c>
      <c r="D318" t="s">
        <v>54</v>
      </c>
      <c r="E318" t="s">
        <v>114</v>
      </c>
      <c r="F318">
        <v>3.01</v>
      </c>
    </row>
    <row r="319" spans="1:6">
      <c r="A319">
        <v>25</v>
      </c>
      <c r="B319">
        <v>2296</v>
      </c>
      <c r="C319">
        <v>12</v>
      </c>
      <c r="D319" t="s">
        <v>54</v>
      </c>
      <c r="E319" t="s">
        <v>114</v>
      </c>
      <c r="F319">
        <v>2.48</v>
      </c>
    </row>
    <row r="320" spans="1:6">
      <c r="A320">
        <v>25</v>
      </c>
      <c r="B320">
        <v>2296</v>
      </c>
      <c r="C320">
        <v>12</v>
      </c>
      <c r="D320" t="s">
        <v>54</v>
      </c>
      <c r="E320" t="s">
        <v>114</v>
      </c>
      <c r="F320">
        <v>2.96</v>
      </c>
    </row>
    <row r="321" spans="1:6">
      <c r="A321">
        <v>25</v>
      </c>
      <c r="B321">
        <v>2296</v>
      </c>
      <c r="C321">
        <v>12</v>
      </c>
      <c r="D321" t="s">
        <v>54</v>
      </c>
      <c r="E321" t="s">
        <v>114</v>
      </c>
      <c r="F321">
        <v>3.14</v>
      </c>
    </row>
    <row r="322" spans="1:6">
      <c r="A322">
        <v>25</v>
      </c>
      <c r="B322">
        <v>2296</v>
      </c>
      <c r="C322">
        <v>12</v>
      </c>
      <c r="D322" t="s">
        <v>54</v>
      </c>
      <c r="E322" t="s">
        <v>114</v>
      </c>
      <c r="F322">
        <v>3.01</v>
      </c>
    </row>
    <row r="323" spans="1:6">
      <c r="A323">
        <v>25</v>
      </c>
      <c r="B323">
        <v>2296</v>
      </c>
      <c r="C323">
        <v>12</v>
      </c>
      <c r="D323" t="s">
        <v>54</v>
      </c>
      <c r="E323" t="s">
        <v>114</v>
      </c>
      <c r="F323">
        <v>3.18</v>
      </c>
    </row>
    <row r="324" spans="1:6">
      <c r="A324">
        <v>25</v>
      </c>
      <c r="B324">
        <v>2296</v>
      </c>
      <c r="C324">
        <v>12</v>
      </c>
      <c r="D324" t="s">
        <v>54</v>
      </c>
      <c r="E324" t="s">
        <v>114</v>
      </c>
      <c r="F324">
        <v>2.8</v>
      </c>
    </row>
    <row r="325" spans="1:6">
      <c r="A325">
        <v>25</v>
      </c>
      <c r="B325">
        <v>2296</v>
      </c>
      <c r="C325">
        <v>12</v>
      </c>
      <c r="D325" t="s">
        <v>54</v>
      </c>
      <c r="E325" t="s">
        <v>114</v>
      </c>
      <c r="F325">
        <v>3.22</v>
      </c>
    </row>
    <row r="326" spans="1:6">
      <c r="A326">
        <v>25</v>
      </c>
      <c r="B326">
        <v>2296</v>
      </c>
      <c r="C326">
        <v>12</v>
      </c>
      <c r="D326" t="s">
        <v>54</v>
      </c>
      <c r="E326" t="s">
        <v>114</v>
      </c>
      <c r="F326">
        <v>2.83</v>
      </c>
    </row>
    <row r="327" spans="1:6">
      <c r="A327">
        <v>25</v>
      </c>
      <c r="B327">
        <v>2296</v>
      </c>
      <c r="C327">
        <v>12</v>
      </c>
      <c r="D327" t="s">
        <v>54</v>
      </c>
      <c r="E327" t="s">
        <v>114</v>
      </c>
      <c r="F327">
        <v>2.99</v>
      </c>
    </row>
    <row r="328" spans="1:6">
      <c r="A328">
        <v>25</v>
      </c>
      <c r="B328">
        <v>2296</v>
      </c>
      <c r="C328">
        <v>12</v>
      </c>
      <c r="D328" t="s">
        <v>54</v>
      </c>
      <c r="E328" t="s">
        <v>114</v>
      </c>
      <c r="F328">
        <v>2.98</v>
      </c>
    </row>
    <row r="329" spans="1:6">
      <c r="A329">
        <v>25</v>
      </c>
      <c r="B329">
        <v>2296</v>
      </c>
      <c r="C329">
        <v>12</v>
      </c>
      <c r="D329" t="s">
        <v>54</v>
      </c>
      <c r="E329" t="s">
        <v>114</v>
      </c>
      <c r="F329">
        <v>3.09</v>
      </c>
    </row>
    <row r="330" spans="1:6">
      <c r="A330">
        <v>25</v>
      </c>
      <c r="B330">
        <v>2354</v>
      </c>
      <c r="C330">
        <v>12</v>
      </c>
      <c r="D330" t="s">
        <v>54</v>
      </c>
      <c r="E330" t="s">
        <v>114</v>
      </c>
      <c r="F330">
        <v>2.86</v>
      </c>
    </row>
    <row r="331" spans="1:6">
      <c r="A331">
        <v>25</v>
      </c>
      <c r="B331">
        <v>2354</v>
      </c>
      <c r="C331">
        <v>12</v>
      </c>
      <c r="D331" t="s">
        <v>54</v>
      </c>
      <c r="E331" t="s">
        <v>114</v>
      </c>
      <c r="F331">
        <v>2.99</v>
      </c>
    </row>
    <row r="332" spans="1:6">
      <c r="A332">
        <v>25</v>
      </c>
      <c r="B332">
        <v>2354</v>
      </c>
      <c r="C332">
        <v>12</v>
      </c>
      <c r="D332" t="s">
        <v>54</v>
      </c>
      <c r="E332" t="s">
        <v>114</v>
      </c>
      <c r="F332">
        <v>2.89</v>
      </c>
    </row>
    <row r="333" spans="1:6">
      <c r="A333">
        <v>25</v>
      </c>
      <c r="B333">
        <v>2354</v>
      </c>
      <c r="C333">
        <v>12</v>
      </c>
      <c r="D333" t="s">
        <v>54</v>
      </c>
      <c r="E333" t="s">
        <v>114</v>
      </c>
      <c r="F333">
        <v>3.18</v>
      </c>
    </row>
    <row r="334" spans="1:6">
      <c r="A334">
        <v>25</v>
      </c>
      <c r="B334">
        <v>2354</v>
      </c>
      <c r="C334">
        <v>12</v>
      </c>
      <c r="D334" t="s">
        <v>54</v>
      </c>
      <c r="E334" t="s">
        <v>114</v>
      </c>
      <c r="F334">
        <v>2.99</v>
      </c>
    </row>
    <row r="335" spans="1:6">
      <c r="A335">
        <v>25</v>
      </c>
      <c r="B335">
        <v>2339</v>
      </c>
      <c r="C335">
        <v>12</v>
      </c>
      <c r="D335" t="s">
        <v>54</v>
      </c>
      <c r="E335" t="s">
        <v>114</v>
      </c>
      <c r="F335">
        <v>3.13</v>
      </c>
    </row>
    <row r="336" spans="1:6">
      <c r="A336">
        <v>25</v>
      </c>
      <c r="B336">
        <v>2339</v>
      </c>
      <c r="C336">
        <v>12</v>
      </c>
      <c r="D336" t="s">
        <v>54</v>
      </c>
      <c r="E336" t="s">
        <v>114</v>
      </c>
      <c r="F336">
        <v>2.91</v>
      </c>
    </row>
    <row r="337" spans="1:12">
      <c r="A337">
        <v>25</v>
      </c>
      <c r="B337">
        <v>2339</v>
      </c>
      <c r="C337">
        <v>12</v>
      </c>
      <c r="D337" t="s">
        <v>54</v>
      </c>
      <c r="E337" t="s">
        <v>114</v>
      </c>
      <c r="F337">
        <v>2.84</v>
      </c>
    </row>
    <row r="338" spans="1:12">
      <c r="A338">
        <v>25</v>
      </c>
      <c r="B338">
        <v>2466</v>
      </c>
      <c r="C338">
        <v>12</v>
      </c>
      <c r="D338" t="s">
        <v>54</v>
      </c>
      <c r="E338" t="s">
        <v>114</v>
      </c>
      <c r="F338">
        <v>3.16</v>
      </c>
      <c r="G338">
        <v>1.1000000000000001</v>
      </c>
      <c r="H338">
        <v>0.04</v>
      </c>
      <c r="I338">
        <v>0.06</v>
      </c>
      <c r="J338">
        <v>0.14000000000000001</v>
      </c>
      <c r="K338">
        <v>0.86</v>
      </c>
      <c r="L338">
        <v>0.33</v>
      </c>
    </row>
    <row r="339" spans="1:12">
      <c r="A339">
        <v>25</v>
      </c>
      <c r="B339">
        <v>2466</v>
      </c>
      <c r="C339">
        <v>12</v>
      </c>
      <c r="D339" t="s">
        <v>54</v>
      </c>
      <c r="E339" t="s">
        <v>114</v>
      </c>
      <c r="F339">
        <v>2.74</v>
      </c>
      <c r="G339">
        <v>0.93</v>
      </c>
      <c r="H339">
        <v>0.03</v>
      </c>
      <c r="I339">
        <v>0.03</v>
      </c>
      <c r="J339">
        <v>0.22</v>
      </c>
      <c r="K339">
        <v>0.8</v>
      </c>
      <c r="L339">
        <v>0.3</v>
      </c>
    </row>
    <row r="340" spans="1:12">
      <c r="A340">
        <v>25</v>
      </c>
      <c r="B340">
        <v>2466</v>
      </c>
      <c r="C340">
        <v>12</v>
      </c>
      <c r="D340" t="s">
        <v>54</v>
      </c>
      <c r="E340" t="s">
        <v>114</v>
      </c>
      <c r="F340">
        <v>2.71</v>
      </c>
      <c r="G340">
        <v>82</v>
      </c>
      <c r="H340">
        <v>0.04</v>
      </c>
      <c r="I340">
        <v>0.02</v>
      </c>
      <c r="J340">
        <v>0.11</v>
      </c>
      <c r="K340">
        <v>0.72</v>
      </c>
      <c r="L340">
        <v>0.35</v>
      </c>
    </row>
    <row r="341" spans="1:12">
      <c r="A341">
        <v>25</v>
      </c>
      <c r="B341">
        <v>2466</v>
      </c>
      <c r="C341">
        <v>12</v>
      </c>
      <c r="D341" t="s">
        <v>54</v>
      </c>
      <c r="E341" t="s">
        <v>114</v>
      </c>
      <c r="F341">
        <v>3.34</v>
      </c>
      <c r="G341">
        <v>1.1000000000000001</v>
      </c>
      <c r="H341">
        <v>0.02</v>
      </c>
      <c r="I341">
        <v>0.02</v>
      </c>
      <c r="J341">
        <v>0.18</v>
      </c>
      <c r="K341">
        <v>0.83</v>
      </c>
      <c r="L341">
        <v>0.36</v>
      </c>
    </row>
    <row r="342" spans="1:12">
      <c r="A342">
        <v>25</v>
      </c>
      <c r="B342">
        <v>2466</v>
      </c>
      <c r="C342">
        <v>12</v>
      </c>
      <c r="D342" t="s">
        <v>54</v>
      </c>
      <c r="E342" t="s">
        <v>41</v>
      </c>
      <c r="F342">
        <v>2.75</v>
      </c>
      <c r="G342">
        <v>0.97</v>
      </c>
      <c r="H342">
        <v>0.02</v>
      </c>
      <c r="I342">
        <v>0.04</v>
      </c>
      <c r="J342">
        <v>0.21</v>
      </c>
      <c r="K342">
        <v>0.65</v>
      </c>
      <c r="L342">
        <v>0.24</v>
      </c>
    </row>
    <row r="343" spans="1:12">
      <c r="A343">
        <v>25</v>
      </c>
      <c r="B343">
        <v>2466</v>
      </c>
      <c r="C343">
        <v>12</v>
      </c>
      <c r="D343" t="s">
        <v>54</v>
      </c>
      <c r="E343" t="s">
        <v>114</v>
      </c>
      <c r="F343">
        <v>3.12</v>
      </c>
      <c r="G343">
        <v>1.08</v>
      </c>
      <c r="H343">
        <v>0.04</v>
      </c>
      <c r="I343">
        <v>0.03</v>
      </c>
      <c r="J343">
        <v>0.34</v>
      </c>
      <c r="K343">
        <v>0.85</v>
      </c>
      <c r="L343">
        <v>0.36</v>
      </c>
    </row>
    <row r="344" spans="1:12">
      <c r="A344">
        <v>25</v>
      </c>
      <c r="B344">
        <v>2466</v>
      </c>
      <c r="C344">
        <v>12</v>
      </c>
      <c r="D344" t="s">
        <v>54</v>
      </c>
      <c r="E344" t="s">
        <v>114</v>
      </c>
      <c r="F344">
        <v>2.98</v>
      </c>
      <c r="G344">
        <v>0.87</v>
      </c>
      <c r="H344">
        <v>7.0000000000000007E-2</v>
      </c>
      <c r="I344">
        <v>0.05</v>
      </c>
      <c r="J344">
        <v>0.35</v>
      </c>
      <c r="K344">
        <v>0.79</v>
      </c>
      <c r="L344">
        <v>0.28000000000000003</v>
      </c>
    </row>
    <row r="345" spans="1:12">
      <c r="A345">
        <v>25</v>
      </c>
      <c r="B345">
        <v>2466</v>
      </c>
      <c r="C345">
        <v>12</v>
      </c>
      <c r="D345" t="s">
        <v>54</v>
      </c>
      <c r="E345" t="s">
        <v>114</v>
      </c>
      <c r="F345" s="3">
        <v>3.6</v>
      </c>
      <c r="G345">
        <v>0.86</v>
      </c>
      <c r="H345">
        <v>0.03</v>
      </c>
      <c r="I345">
        <v>0.03</v>
      </c>
      <c r="J345">
        <v>0.33</v>
      </c>
      <c r="K345">
        <v>0.79</v>
      </c>
      <c r="L345">
        <v>0.31</v>
      </c>
    </row>
    <row r="346" spans="1:12">
      <c r="A346">
        <v>25</v>
      </c>
      <c r="B346">
        <v>2466</v>
      </c>
      <c r="C346">
        <v>12</v>
      </c>
      <c r="D346" t="s">
        <v>54</v>
      </c>
      <c r="E346" t="s">
        <v>114</v>
      </c>
      <c r="F346">
        <v>2.73</v>
      </c>
      <c r="G346">
        <v>0.83</v>
      </c>
      <c r="H346">
        <v>0.01</v>
      </c>
      <c r="I346">
        <v>0.01</v>
      </c>
      <c r="J346">
        <v>0.03</v>
      </c>
      <c r="K346">
        <v>0.66</v>
      </c>
      <c r="L346">
        <v>0.22</v>
      </c>
    </row>
    <row r="347" spans="1:12">
      <c r="A347">
        <v>25</v>
      </c>
      <c r="B347">
        <v>2466</v>
      </c>
      <c r="C347">
        <v>12</v>
      </c>
      <c r="D347" t="s">
        <v>54</v>
      </c>
      <c r="E347" t="s">
        <v>114</v>
      </c>
      <c r="F347">
        <v>2.99</v>
      </c>
      <c r="G347">
        <v>0.97</v>
      </c>
      <c r="H347">
        <v>0.03</v>
      </c>
      <c r="I347">
        <v>0.03</v>
      </c>
      <c r="J347">
        <v>0.28999999999999998</v>
      </c>
      <c r="K347">
        <v>0.86</v>
      </c>
      <c r="L347">
        <v>0.37</v>
      </c>
    </row>
    <row r="348" spans="1:12">
      <c r="A348">
        <v>25</v>
      </c>
      <c r="B348">
        <v>2466</v>
      </c>
      <c r="C348">
        <v>12</v>
      </c>
      <c r="D348" t="s">
        <v>54</v>
      </c>
      <c r="E348" t="s">
        <v>114</v>
      </c>
      <c r="F348">
        <v>3.29</v>
      </c>
      <c r="G348">
        <v>0.78</v>
      </c>
      <c r="H348">
        <v>0.09</v>
      </c>
      <c r="I348">
        <v>0.03</v>
      </c>
      <c r="J348">
        <v>0.2</v>
      </c>
      <c r="K348">
        <v>0.75</v>
      </c>
      <c r="L348">
        <v>0.17</v>
      </c>
    </row>
    <row r="349" spans="1:12">
      <c r="A349">
        <v>25</v>
      </c>
      <c r="B349">
        <v>2466</v>
      </c>
      <c r="C349">
        <v>12</v>
      </c>
      <c r="D349" t="s">
        <v>54</v>
      </c>
      <c r="E349" t="s">
        <v>114</v>
      </c>
      <c r="F349">
        <v>3.11</v>
      </c>
      <c r="G349">
        <v>0.88</v>
      </c>
      <c r="H349">
        <v>0.03</v>
      </c>
      <c r="I349">
        <v>0.05</v>
      </c>
      <c r="J349">
        <v>0.21</v>
      </c>
      <c r="K349">
        <v>0.77</v>
      </c>
      <c r="L349">
        <v>0.34</v>
      </c>
    </row>
    <row r="350" spans="1:12">
      <c r="A350">
        <v>25</v>
      </c>
      <c r="B350">
        <v>2466</v>
      </c>
      <c r="C350">
        <v>12</v>
      </c>
      <c r="D350" t="s">
        <v>54</v>
      </c>
      <c r="E350" t="s">
        <v>114</v>
      </c>
      <c r="F350">
        <v>3.04</v>
      </c>
      <c r="G350">
        <v>0.84</v>
      </c>
      <c r="H350">
        <v>0.03</v>
      </c>
      <c r="I350">
        <v>0.02</v>
      </c>
      <c r="J350">
        <v>0.05</v>
      </c>
      <c r="K350">
        <v>0.71</v>
      </c>
      <c r="L350">
        <v>0.32</v>
      </c>
    </row>
    <row r="351" spans="1:12">
      <c r="A351">
        <v>25</v>
      </c>
      <c r="B351">
        <v>2466</v>
      </c>
      <c r="C351">
        <v>12</v>
      </c>
      <c r="D351" t="s">
        <v>54</v>
      </c>
      <c r="E351" t="s">
        <v>114</v>
      </c>
      <c r="F351">
        <v>2.81</v>
      </c>
      <c r="G351">
        <v>0.88</v>
      </c>
      <c r="H351">
        <v>0.02</v>
      </c>
      <c r="I351">
        <v>0.04</v>
      </c>
      <c r="J351">
        <v>0.17</v>
      </c>
      <c r="K351">
        <v>0.6</v>
      </c>
      <c r="L351">
        <v>0.13</v>
      </c>
    </row>
    <row r="352" spans="1:12">
      <c r="A352">
        <v>25</v>
      </c>
      <c r="B352">
        <v>2466</v>
      </c>
      <c r="C352">
        <v>12</v>
      </c>
      <c r="D352" t="s">
        <v>54</v>
      </c>
      <c r="E352" t="s">
        <v>114</v>
      </c>
      <c r="F352">
        <v>2.9</v>
      </c>
      <c r="G352">
        <v>0.92</v>
      </c>
      <c r="H352">
        <v>0.04</v>
      </c>
      <c r="I352">
        <v>0.03</v>
      </c>
      <c r="J352">
        <v>0.36</v>
      </c>
      <c r="K352">
        <v>0.6</v>
      </c>
      <c r="L352">
        <v>0.16</v>
      </c>
    </row>
    <row r="353" spans="1:12">
      <c r="A353">
        <v>25</v>
      </c>
      <c r="B353">
        <v>2466</v>
      </c>
      <c r="C353">
        <v>12</v>
      </c>
      <c r="D353" t="s">
        <v>54</v>
      </c>
      <c r="E353" t="s">
        <v>114</v>
      </c>
      <c r="F353">
        <v>3.53</v>
      </c>
      <c r="G353">
        <v>0.91</v>
      </c>
      <c r="H353">
        <v>0.04</v>
      </c>
      <c r="I353">
        <v>0.04</v>
      </c>
      <c r="J353">
        <v>0.14000000000000001</v>
      </c>
      <c r="K353">
        <v>0.71</v>
      </c>
      <c r="L353">
        <v>0.24</v>
      </c>
    </row>
    <row r="354" spans="1:12">
      <c r="A354">
        <v>25</v>
      </c>
      <c r="B354">
        <v>2466</v>
      </c>
      <c r="C354">
        <v>12</v>
      </c>
      <c r="D354" t="s">
        <v>54</v>
      </c>
      <c r="E354" t="s">
        <v>114</v>
      </c>
      <c r="F354">
        <v>2.95</v>
      </c>
      <c r="G354">
        <v>0.94</v>
      </c>
      <c r="H354">
        <v>0.04</v>
      </c>
      <c r="I354">
        <v>0.03</v>
      </c>
      <c r="J354">
        <v>0.24</v>
      </c>
      <c r="K354">
        <v>0.75</v>
      </c>
      <c r="L354">
        <v>0.3</v>
      </c>
    </row>
    <row r="355" spans="1:12">
      <c r="A355">
        <v>25</v>
      </c>
      <c r="B355">
        <v>2466</v>
      </c>
      <c r="C355">
        <v>12</v>
      </c>
      <c r="D355" t="s">
        <v>54</v>
      </c>
      <c r="E355" t="s">
        <v>114</v>
      </c>
      <c r="F355">
        <v>3.11</v>
      </c>
      <c r="G355">
        <v>0.99</v>
      </c>
      <c r="H355">
        <v>0.06</v>
      </c>
      <c r="I355">
        <v>0.03</v>
      </c>
      <c r="J355">
        <v>0.28000000000000003</v>
      </c>
      <c r="K355">
        <v>0.77</v>
      </c>
      <c r="L355">
        <v>0.22</v>
      </c>
    </row>
    <row r="356" spans="1:12">
      <c r="A356">
        <v>25</v>
      </c>
      <c r="B356">
        <v>2466</v>
      </c>
      <c r="C356">
        <v>12</v>
      </c>
      <c r="D356" t="s">
        <v>54</v>
      </c>
      <c r="E356" t="s">
        <v>114</v>
      </c>
      <c r="F356">
        <v>2.97</v>
      </c>
      <c r="G356">
        <v>0.77</v>
      </c>
      <c r="H356">
        <v>0.05</v>
      </c>
      <c r="I356">
        <v>0.05</v>
      </c>
      <c r="J356">
        <v>0.22</v>
      </c>
      <c r="K356">
        <v>0.72</v>
      </c>
      <c r="L356">
        <v>0.24</v>
      </c>
    </row>
    <row r="357" spans="1:12">
      <c r="A357">
        <v>25</v>
      </c>
      <c r="B357">
        <v>2466</v>
      </c>
      <c r="C357">
        <v>12</v>
      </c>
      <c r="D357" t="s">
        <v>54</v>
      </c>
      <c r="E357" t="s">
        <v>114</v>
      </c>
      <c r="F357">
        <v>3.02</v>
      </c>
      <c r="G357">
        <v>0.89</v>
      </c>
      <c r="H357">
        <v>7.0000000000000007E-2</v>
      </c>
      <c r="I357">
        <v>0.05</v>
      </c>
      <c r="J357">
        <v>0.19</v>
      </c>
      <c r="K357">
        <v>0.55000000000000004</v>
      </c>
      <c r="L357">
        <v>0.21</v>
      </c>
    </row>
    <row r="358" spans="1:12">
      <c r="A358">
        <v>25</v>
      </c>
      <c r="B358">
        <v>2466</v>
      </c>
      <c r="C358">
        <v>12</v>
      </c>
      <c r="D358" t="s">
        <v>54</v>
      </c>
      <c r="E358" t="s">
        <v>114</v>
      </c>
      <c r="F358">
        <v>3.19</v>
      </c>
      <c r="G358">
        <v>0.86</v>
      </c>
      <c r="H358">
        <v>0.01</v>
      </c>
      <c r="I358">
        <v>0.04</v>
      </c>
      <c r="J358">
        <v>0.21</v>
      </c>
      <c r="K358">
        <v>0.85</v>
      </c>
      <c r="L358">
        <v>0.31</v>
      </c>
    </row>
    <row r="359" spans="1:12">
      <c r="A359">
        <v>25</v>
      </c>
      <c r="B359">
        <v>2466</v>
      </c>
      <c r="C359">
        <v>12</v>
      </c>
      <c r="D359" t="s">
        <v>54</v>
      </c>
      <c r="E359" t="s">
        <v>114</v>
      </c>
      <c r="F359">
        <v>2.89</v>
      </c>
      <c r="G359">
        <v>1</v>
      </c>
      <c r="H359">
        <v>0.03</v>
      </c>
      <c r="I359">
        <v>0.04</v>
      </c>
      <c r="J359">
        <v>0.16</v>
      </c>
      <c r="K359">
        <v>0.68</v>
      </c>
      <c r="L359">
        <v>0.28999999999999998</v>
      </c>
    </row>
    <row r="360" spans="1:12">
      <c r="A360">
        <v>25</v>
      </c>
      <c r="B360">
        <v>2466</v>
      </c>
      <c r="C360">
        <v>12</v>
      </c>
      <c r="D360" t="s">
        <v>54</v>
      </c>
      <c r="E360" t="s">
        <v>114</v>
      </c>
      <c r="F360">
        <v>3.05</v>
      </c>
      <c r="G360">
        <v>0.94</v>
      </c>
      <c r="H360">
        <v>0.02</v>
      </c>
      <c r="I360">
        <v>0.01</v>
      </c>
      <c r="J360">
        <v>0.25</v>
      </c>
      <c r="K360">
        <v>0.7</v>
      </c>
      <c r="L360">
        <v>0.31</v>
      </c>
    </row>
    <row r="361" spans="1:12">
      <c r="A361">
        <v>25</v>
      </c>
      <c r="B361">
        <v>2466</v>
      </c>
      <c r="C361">
        <v>12</v>
      </c>
      <c r="D361" t="s">
        <v>54</v>
      </c>
      <c r="E361" t="s">
        <v>114</v>
      </c>
      <c r="F361">
        <v>2.98</v>
      </c>
      <c r="G361">
        <v>0.8</v>
      </c>
      <c r="H361">
        <v>0.05</v>
      </c>
      <c r="I361">
        <v>0.03</v>
      </c>
      <c r="J361">
        <v>0.28000000000000003</v>
      </c>
      <c r="K361">
        <v>0.78</v>
      </c>
      <c r="L361">
        <v>0.28999999999999998</v>
      </c>
    </row>
    <row r="362" spans="1:12">
      <c r="A362">
        <v>25</v>
      </c>
      <c r="B362">
        <v>2466</v>
      </c>
      <c r="C362">
        <v>12</v>
      </c>
      <c r="D362" t="s">
        <v>54</v>
      </c>
      <c r="E362" t="s">
        <v>114</v>
      </c>
      <c r="F362">
        <v>3.12</v>
      </c>
      <c r="G362">
        <v>0.93</v>
      </c>
      <c r="H362">
        <v>0.05</v>
      </c>
      <c r="I362">
        <v>0.05</v>
      </c>
      <c r="J362">
        <v>0.32</v>
      </c>
      <c r="K362">
        <v>0.75</v>
      </c>
      <c r="L362">
        <v>0.24</v>
      </c>
    </row>
    <row r="363" spans="1:12">
      <c r="A363">
        <v>25</v>
      </c>
      <c r="B363">
        <v>2466</v>
      </c>
      <c r="C363">
        <v>12</v>
      </c>
      <c r="D363" t="s">
        <v>54</v>
      </c>
      <c r="E363" t="s">
        <v>114</v>
      </c>
      <c r="F363">
        <v>3.14</v>
      </c>
      <c r="G363">
        <v>0.96</v>
      </c>
      <c r="H363">
        <v>0.03</v>
      </c>
      <c r="I363">
        <v>0.03</v>
      </c>
      <c r="J363">
        <v>0.13</v>
      </c>
      <c r="K363">
        <v>0.78</v>
      </c>
      <c r="L363">
        <v>0.28000000000000003</v>
      </c>
    </row>
    <row r="364" spans="1:12">
      <c r="A364">
        <v>25</v>
      </c>
      <c r="B364">
        <v>2466</v>
      </c>
      <c r="C364">
        <v>12</v>
      </c>
      <c r="D364" t="s">
        <v>54</v>
      </c>
      <c r="E364" t="s">
        <v>114</v>
      </c>
      <c r="F364">
        <v>2.82</v>
      </c>
      <c r="G364">
        <v>0.92</v>
      </c>
      <c r="H364">
        <v>0.03</v>
      </c>
      <c r="I364">
        <v>0.02</v>
      </c>
      <c r="J364">
        <v>0.18</v>
      </c>
      <c r="K364">
        <v>0.62</v>
      </c>
      <c r="L364">
        <v>0.18</v>
      </c>
    </row>
    <row r="365" spans="1:12">
      <c r="A365">
        <v>25</v>
      </c>
      <c r="B365">
        <v>2466</v>
      </c>
      <c r="C365">
        <v>12</v>
      </c>
      <c r="D365" t="s">
        <v>54</v>
      </c>
      <c r="E365" t="s">
        <v>114</v>
      </c>
      <c r="F365">
        <v>2.91</v>
      </c>
      <c r="G365">
        <v>0.89</v>
      </c>
      <c r="H365">
        <v>0.03</v>
      </c>
      <c r="I365">
        <v>0.02</v>
      </c>
      <c r="J365">
        <v>0.31</v>
      </c>
      <c r="K365">
        <v>68</v>
      </c>
      <c r="L365">
        <v>0.21</v>
      </c>
    </row>
    <row r="366" spans="1:12">
      <c r="A366">
        <v>25</v>
      </c>
      <c r="B366">
        <v>2466</v>
      </c>
      <c r="C366">
        <v>12</v>
      </c>
      <c r="D366" t="s">
        <v>54</v>
      </c>
      <c r="E366" t="s">
        <v>114</v>
      </c>
      <c r="F366">
        <v>2.8</v>
      </c>
      <c r="G366">
        <v>0.95</v>
      </c>
      <c r="H366">
        <v>0.02</v>
      </c>
      <c r="I366">
        <v>0.01</v>
      </c>
      <c r="J366">
        <v>0.08</v>
      </c>
      <c r="K366">
        <v>0.69</v>
      </c>
      <c r="L366">
        <v>0.22</v>
      </c>
    </row>
    <row r="367" spans="1:12">
      <c r="A367">
        <v>25</v>
      </c>
      <c r="B367">
        <v>2466</v>
      </c>
      <c r="C367">
        <v>12</v>
      </c>
      <c r="D367" t="s">
        <v>54</v>
      </c>
      <c r="E367" t="s">
        <v>114</v>
      </c>
      <c r="F367">
        <v>3.07</v>
      </c>
      <c r="G367">
        <v>0.99</v>
      </c>
      <c r="H367">
        <v>0.03</v>
      </c>
      <c r="I367">
        <v>3</v>
      </c>
      <c r="J367">
        <v>0.28000000000000003</v>
      </c>
      <c r="K367">
        <v>0.67</v>
      </c>
      <c r="L367">
        <v>0.23</v>
      </c>
    </row>
    <row r="368" spans="1:12">
      <c r="A368">
        <v>25</v>
      </c>
      <c r="B368">
        <v>2466</v>
      </c>
      <c r="C368">
        <v>12</v>
      </c>
      <c r="D368" t="s">
        <v>54</v>
      </c>
      <c r="E368" t="s">
        <v>114</v>
      </c>
      <c r="F368">
        <v>3.23</v>
      </c>
      <c r="G368">
        <v>0.97</v>
      </c>
      <c r="H368">
        <v>0.02</v>
      </c>
      <c r="I368">
        <v>0.02</v>
      </c>
      <c r="J368">
        <v>0.19</v>
      </c>
      <c r="K368">
        <v>0.76</v>
      </c>
      <c r="L368">
        <v>0.28000000000000003</v>
      </c>
    </row>
    <row r="369" spans="1:12">
      <c r="A369">
        <v>25</v>
      </c>
      <c r="B369">
        <v>2466</v>
      </c>
      <c r="C369">
        <v>12</v>
      </c>
      <c r="D369" t="s">
        <v>54</v>
      </c>
      <c r="E369" t="s">
        <v>114</v>
      </c>
      <c r="F369">
        <v>2.82</v>
      </c>
      <c r="G369">
        <v>0.95</v>
      </c>
      <c r="H369">
        <v>0.03</v>
      </c>
      <c r="I369">
        <v>0.02</v>
      </c>
      <c r="J369">
        <v>0.24</v>
      </c>
      <c r="K369">
        <v>0.8</v>
      </c>
      <c r="L369">
        <v>0.25</v>
      </c>
    </row>
    <row r="370" spans="1:12">
      <c r="A370">
        <v>25</v>
      </c>
      <c r="B370">
        <v>2466</v>
      </c>
      <c r="C370">
        <v>12</v>
      </c>
      <c r="D370" t="s">
        <v>54</v>
      </c>
      <c r="E370" t="s">
        <v>114</v>
      </c>
      <c r="F370">
        <v>3.19</v>
      </c>
      <c r="G370">
        <v>0.93</v>
      </c>
      <c r="H370">
        <v>0.02</v>
      </c>
      <c r="I370">
        <v>0.03</v>
      </c>
      <c r="J370">
        <v>0.28999999999999998</v>
      </c>
      <c r="K370">
        <v>0.7</v>
      </c>
      <c r="L370">
        <v>0.28000000000000003</v>
      </c>
    </row>
    <row r="371" spans="1:12">
      <c r="A371">
        <v>25</v>
      </c>
      <c r="B371">
        <v>2466</v>
      </c>
      <c r="C371">
        <v>12</v>
      </c>
      <c r="D371" t="s">
        <v>54</v>
      </c>
      <c r="E371" t="s">
        <v>114</v>
      </c>
      <c r="F371">
        <v>3.07</v>
      </c>
      <c r="G371">
        <v>0.97</v>
      </c>
      <c r="H371">
        <v>0.05</v>
      </c>
      <c r="I371">
        <v>0.04</v>
      </c>
      <c r="J371">
        <v>0.19</v>
      </c>
      <c r="K371">
        <v>0.69</v>
      </c>
      <c r="L371">
        <v>0.3</v>
      </c>
    </row>
    <row r="372" spans="1:12">
      <c r="A372">
        <v>25</v>
      </c>
      <c r="B372">
        <v>2466</v>
      </c>
      <c r="C372">
        <v>12</v>
      </c>
      <c r="D372" t="s">
        <v>54</v>
      </c>
      <c r="E372" t="s">
        <v>114</v>
      </c>
      <c r="F372">
        <v>3.3</v>
      </c>
      <c r="G372">
        <v>0.99</v>
      </c>
      <c r="H372">
        <v>0.05</v>
      </c>
      <c r="I372">
        <v>0.08</v>
      </c>
      <c r="J372">
        <v>0.28000000000000003</v>
      </c>
      <c r="K372">
        <v>0.74</v>
      </c>
      <c r="L372">
        <v>0.32</v>
      </c>
    </row>
    <row r="373" spans="1:12">
      <c r="A373">
        <v>25</v>
      </c>
      <c r="B373">
        <v>2466</v>
      </c>
      <c r="C373">
        <v>12</v>
      </c>
      <c r="D373" t="s">
        <v>54</v>
      </c>
      <c r="E373" t="s">
        <v>114</v>
      </c>
      <c r="F373">
        <v>3.23</v>
      </c>
      <c r="G373">
        <v>0.98</v>
      </c>
      <c r="H373">
        <v>7.0000000000000007E-2</v>
      </c>
      <c r="I373">
        <v>0.05</v>
      </c>
      <c r="J373">
        <v>0.17</v>
      </c>
      <c r="K373">
        <v>0.91</v>
      </c>
      <c r="L373">
        <v>0.43</v>
      </c>
    </row>
    <row r="374" spans="1:12">
      <c r="A374">
        <v>25</v>
      </c>
      <c r="B374">
        <v>2466</v>
      </c>
      <c r="C374">
        <v>12</v>
      </c>
      <c r="D374" t="s">
        <v>54</v>
      </c>
      <c r="E374" t="s">
        <v>114</v>
      </c>
      <c r="F374">
        <v>2.92</v>
      </c>
      <c r="G374">
        <v>1.0900000000000001</v>
      </c>
      <c r="H374">
        <v>0.03</v>
      </c>
      <c r="I374">
        <v>0.05</v>
      </c>
      <c r="J374">
        <v>0.2</v>
      </c>
      <c r="K374">
        <v>0.85</v>
      </c>
      <c r="L374">
        <v>0.32</v>
      </c>
    </row>
    <row r="375" spans="1:12">
      <c r="A375">
        <v>25</v>
      </c>
      <c r="B375">
        <v>2466</v>
      </c>
      <c r="C375">
        <v>12</v>
      </c>
      <c r="D375" t="s">
        <v>54</v>
      </c>
      <c r="E375" t="s">
        <v>114</v>
      </c>
      <c r="F375">
        <v>2.82</v>
      </c>
      <c r="G375">
        <v>92</v>
      </c>
      <c r="H375">
        <v>0.02</v>
      </c>
      <c r="I375">
        <v>0.03</v>
      </c>
      <c r="J375">
        <v>0.22</v>
      </c>
      <c r="K375">
        <v>0.61</v>
      </c>
      <c r="L375">
        <v>0.15</v>
      </c>
    </row>
    <row r="376" spans="1:12">
      <c r="A376">
        <v>25</v>
      </c>
      <c r="B376">
        <v>2466</v>
      </c>
      <c r="C376">
        <v>12</v>
      </c>
      <c r="D376" t="s">
        <v>54</v>
      </c>
      <c r="E376" t="s">
        <v>114</v>
      </c>
      <c r="F376">
        <v>3.12</v>
      </c>
      <c r="G376">
        <v>0.85</v>
      </c>
      <c r="H376">
        <v>0.05</v>
      </c>
      <c r="I376">
        <v>0.03</v>
      </c>
      <c r="J376">
        <v>0.09</v>
      </c>
      <c r="K376">
        <v>0.8</v>
      </c>
      <c r="L376">
        <v>0.36</v>
      </c>
    </row>
    <row r="377" spans="1:12">
      <c r="A377">
        <v>25</v>
      </c>
      <c r="B377">
        <v>2466</v>
      </c>
      <c r="C377">
        <v>12</v>
      </c>
      <c r="D377" t="s">
        <v>54</v>
      </c>
      <c r="E377" t="s">
        <v>114</v>
      </c>
      <c r="F377">
        <v>2.92</v>
      </c>
      <c r="G377">
        <v>1.04</v>
      </c>
      <c r="H377">
        <v>0.05</v>
      </c>
      <c r="I377">
        <v>0.03</v>
      </c>
      <c r="J377">
        <v>0.3</v>
      </c>
      <c r="K377">
        <v>0.87</v>
      </c>
      <c r="L377">
        <v>0.31</v>
      </c>
    </row>
    <row r="378" spans="1:12">
      <c r="A378">
        <v>25</v>
      </c>
      <c r="B378">
        <v>2466</v>
      </c>
      <c r="C378">
        <v>12</v>
      </c>
      <c r="D378" t="s">
        <v>54</v>
      </c>
      <c r="E378" t="s">
        <v>114</v>
      </c>
      <c r="F378">
        <v>2.95</v>
      </c>
      <c r="G378">
        <v>0.81</v>
      </c>
      <c r="H378">
        <v>0.03</v>
      </c>
      <c r="I378">
        <v>0.03</v>
      </c>
      <c r="J378">
        <v>0.2</v>
      </c>
      <c r="K378">
        <v>0.75</v>
      </c>
      <c r="L378">
        <v>0.34</v>
      </c>
    </row>
    <row r="379" spans="1:12">
      <c r="A379">
        <v>25</v>
      </c>
      <c r="B379">
        <v>2466</v>
      </c>
      <c r="C379">
        <v>12</v>
      </c>
      <c r="D379" t="s">
        <v>54</v>
      </c>
      <c r="E379" t="s">
        <v>114</v>
      </c>
      <c r="F379">
        <v>3.09</v>
      </c>
      <c r="G379">
        <v>0.91</v>
      </c>
      <c r="H379">
        <v>0.06</v>
      </c>
      <c r="I379">
        <v>0.03</v>
      </c>
      <c r="J379">
        <v>0.24</v>
      </c>
      <c r="K379">
        <v>0.67</v>
      </c>
      <c r="L379">
        <v>0.15</v>
      </c>
    </row>
    <row r="380" spans="1:12">
      <c r="A380">
        <v>25</v>
      </c>
      <c r="B380">
        <v>2466</v>
      </c>
      <c r="C380">
        <v>12</v>
      </c>
      <c r="D380" t="s">
        <v>54</v>
      </c>
      <c r="E380" t="s">
        <v>114</v>
      </c>
      <c r="F380">
        <v>3.01</v>
      </c>
      <c r="G380">
        <v>1.03</v>
      </c>
      <c r="H380">
        <v>0.03</v>
      </c>
      <c r="I380">
        <v>0.03</v>
      </c>
      <c r="J380">
        <v>0.33</v>
      </c>
      <c r="K380">
        <v>0.78</v>
      </c>
      <c r="L380">
        <v>0.34</v>
      </c>
    </row>
    <row r="381" spans="1:12">
      <c r="A381">
        <v>25</v>
      </c>
      <c r="B381">
        <v>2466</v>
      </c>
      <c r="C381">
        <v>12</v>
      </c>
      <c r="D381" t="s">
        <v>54</v>
      </c>
      <c r="E381" t="s">
        <v>41</v>
      </c>
      <c r="F381">
        <v>3.01</v>
      </c>
      <c r="G381">
        <v>1.03</v>
      </c>
      <c r="H381">
        <v>0.04</v>
      </c>
      <c r="I381">
        <v>0.05</v>
      </c>
      <c r="J381">
        <v>0.15</v>
      </c>
      <c r="K381">
        <v>0.73</v>
      </c>
      <c r="L381">
        <v>0.35</v>
      </c>
    </row>
    <row r="382" spans="1:12">
      <c r="A382">
        <v>25</v>
      </c>
      <c r="B382">
        <v>2466</v>
      </c>
      <c r="C382">
        <v>12</v>
      </c>
      <c r="D382" t="s">
        <v>54</v>
      </c>
      <c r="E382" t="s">
        <v>114</v>
      </c>
      <c r="F382">
        <v>2.82</v>
      </c>
      <c r="G382">
        <v>0.9</v>
      </c>
      <c r="H382">
        <v>0.03</v>
      </c>
      <c r="I382">
        <v>0.03</v>
      </c>
      <c r="J382">
        <v>0.19</v>
      </c>
      <c r="K382">
        <v>0.62</v>
      </c>
      <c r="L382">
        <v>0.24</v>
      </c>
    </row>
    <row r="383" spans="1:12">
      <c r="A383">
        <v>25</v>
      </c>
      <c r="B383">
        <v>2466</v>
      </c>
      <c r="C383">
        <v>12</v>
      </c>
      <c r="D383" t="s">
        <v>54</v>
      </c>
      <c r="E383" t="s">
        <v>41</v>
      </c>
      <c r="F383">
        <v>2.79</v>
      </c>
      <c r="G383">
        <v>0.9</v>
      </c>
      <c r="H383">
        <v>0.13</v>
      </c>
      <c r="I383">
        <v>0.05</v>
      </c>
      <c r="J383">
        <v>0.27</v>
      </c>
      <c r="K383">
        <v>0.79</v>
      </c>
      <c r="L383">
        <v>0.21</v>
      </c>
    </row>
    <row r="384" spans="1:12">
      <c r="A384">
        <v>25</v>
      </c>
      <c r="B384">
        <v>2466</v>
      </c>
      <c r="C384">
        <v>12</v>
      </c>
      <c r="D384" t="s">
        <v>54</v>
      </c>
      <c r="E384" t="s">
        <v>114</v>
      </c>
      <c r="F384">
        <v>2.93</v>
      </c>
      <c r="G384">
        <v>0.94</v>
      </c>
      <c r="H384">
        <v>0.06</v>
      </c>
      <c r="I384">
        <v>0.09</v>
      </c>
      <c r="J384">
        <v>0.36</v>
      </c>
      <c r="K384">
        <v>0.65</v>
      </c>
      <c r="L384">
        <v>0.12</v>
      </c>
    </row>
    <row r="385" spans="1:12">
      <c r="A385">
        <v>25</v>
      </c>
      <c r="B385">
        <v>2466</v>
      </c>
      <c r="C385">
        <v>12</v>
      </c>
      <c r="D385" t="s">
        <v>54</v>
      </c>
      <c r="E385" t="s">
        <v>114</v>
      </c>
      <c r="F385">
        <v>2.86</v>
      </c>
      <c r="G385">
        <v>0.97</v>
      </c>
      <c r="H385">
        <v>0.04</v>
      </c>
      <c r="I385">
        <v>0.03</v>
      </c>
      <c r="J385">
        <v>0.23</v>
      </c>
      <c r="K385">
        <v>0.81</v>
      </c>
      <c r="L385">
        <v>0.31</v>
      </c>
    </row>
    <row r="386" spans="1:12">
      <c r="A386">
        <v>25</v>
      </c>
      <c r="B386">
        <v>2466</v>
      </c>
      <c r="C386">
        <v>12</v>
      </c>
      <c r="D386" t="s">
        <v>54</v>
      </c>
      <c r="E386" t="s">
        <v>114</v>
      </c>
      <c r="F386">
        <v>3.03</v>
      </c>
      <c r="G386">
        <v>0.89</v>
      </c>
      <c r="H386">
        <v>0.04</v>
      </c>
      <c r="I386">
        <v>0.05</v>
      </c>
      <c r="J386">
        <v>0.22</v>
      </c>
      <c r="K386">
        <v>0.68</v>
      </c>
      <c r="L386">
        <v>0.13</v>
      </c>
    </row>
    <row r="387" spans="1:12">
      <c r="A387">
        <v>25</v>
      </c>
      <c r="B387">
        <v>2437</v>
      </c>
      <c r="C387">
        <v>12</v>
      </c>
      <c r="D387" t="s">
        <v>54</v>
      </c>
      <c r="E387" t="s">
        <v>114</v>
      </c>
      <c r="F387">
        <v>3.25</v>
      </c>
    </row>
    <row r="388" spans="1:12">
      <c r="A388">
        <v>25</v>
      </c>
      <c r="B388">
        <v>2437</v>
      </c>
      <c r="C388">
        <v>12</v>
      </c>
      <c r="D388" t="s">
        <v>54</v>
      </c>
      <c r="E388" t="s">
        <v>114</v>
      </c>
      <c r="F388">
        <v>3.07</v>
      </c>
    </row>
    <row r="389" spans="1:12">
      <c r="A389">
        <v>25</v>
      </c>
      <c r="B389">
        <v>2437</v>
      </c>
      <c r="C389">
        <v>12</v>
      </c>
      <c r="D389" t="s">
        <v>54</v>
      </c>
      <c r="E389" t="s">
        <v>114</v>
      </c>
      <c r="F389">
        <v>3.21</v>
      </c>
    </row>
    <row r="390" spans="1:12">
      <c r="A390">
        <v>25</v>
      </c>
      <c r="B390">
        <v>2437</v>
      </c>
      <c r="C390">
        <v>12</v>
      </c>
      <c r="D390" t="s">
        <v>54</v>
      </c>
      <c r="E390" t="s">
        <v>114</v>
      </c>
      <c r="F390">
        <v>2.69</v>
      </c>
    </row>
    <row r="391" spans="1:12">
      <c r="A391">
        <v>25</v>
      </c>
      <c r="B391">
        <v>2437</v>
      </c>
      <c r="C391">
        <v>12</v>
      </c>
      <c r="D391" t="s">
        <v>54</v>
      </c>
      <c r="E391" t="s">
        <v>114</v>
      </c>
      <c r="F391">
        <v>3.25</v>
      </c>
    </row>
    <row r="392" spans="1:12">
      <c r="A392">
        <v>25</v>
      </c>
      <c r="B392">
        <v>2437</v>
      </c>
      <c r="C392">
        <v>12</v>
      </c>
      <c r="D392" t="s">
        <v>54</v>
      </c>
      <c r="E392" t="s">
        <v>114</v>
      </c>
      <c r="F392">
        <v>2.73</v>
      </c>
    </row>
    <row r="393" spans="1:12">
      <c r="A393">
        <v>25</v>
      </c>
      <c r="B393">
        <v>2437</v>
      </c>
      <c r="C393">
        <v>12</v>
      </c>
      <c r="D393" t="s">
        <v>54</v>
      </c>
      <c r="E393" t="s">
        <v>114</v>
      </c>
      <c r="F393">
        <v>2.71</v>
      </c>
    </row>
    <row r="394" spans="1:12">
      <c r="A394">
        <v>25</v>
      </c>
      <c r="B394">
        <v>2437</v>
      </c>
      <c r="C394">
        <v>12</v>
      </c>
      <c r="D394" t="s">
        <v>54</v>
      </c>
      <c r="E394" t="s">
        <v>114</v>
      </c>
      <c r="F394">
        <v>3.23</v>
      </c>
    </row>
    <row r="395" spans="1:12">
      <c r="A395">
        <v>25</v>
      </c>
      <c r="B395">
        <v>2437</v>
      </c>
      <c r="C395">
        <v>12</v>
      </c>
      <c r="D395" t="s">
        <v>54</v>
      </c>
      <c r="E395" t="s">
        <v>114</v>
      </c>
      <c r="F395">
        <v>2.87</v>
      </c>
    </row>
    <row r="396" spans="1:12">
      <c r="A396">
        <v>25</v>
      </c>
      <c r="B396">
        <v>2437</v>
      </c>
      <c r="C396">
        <v>12</v>
      </c>
      <c r="D396" t="s">
        <v>54</v>
      </c>
      <c r="E396" t="s">
        <v>114</v>
      </c>
      <c r="F396">
        <v>2.96</v>
      </c>
    </row>
    <row r="397" spans="1:12">
      <c r="A397">
        <v>25</v>
      </c>
      <c r="B397">
        <v>2437</v>
      </c>
      <c r="C397">
        <v>12</v>
      </c>
      <c r="D397" t="s">
        <v>54</v>
      </c>
      <c r="E397" t="s">
        <v>114</v>
      </c>
      <c r="F397">
        <v>3.02</v>
      </c>
    </row>
    <row r="398" spans="1:12">
      <c r="A398">
        <v>25</v>
      </c>
      <c r="B398">
        <v>2437</v>
      </c>
      <c r="C398">
        <v>12</v>
      </c>
      <c r="D398" t="s">
        <v>54</v>
      </c>
      <c r="E398" t="s">
        <v>114</v>
      </c>
      <c r="F398">
        <v>2.77</v>
      </c>
    </row>
    <row r="399" spans="1:12">
      <c r="A399">
        <v>25</v>
      </c>
      <c r="B399">
        <v>2437</v>
      </c>
      <c r="C399">
        <v>12</v>
      </c>
      <c r="D399" t="s">
        <v>54</v>
      </c>
      <c r="E399" t="s">
        <v>114</v>
      </c>
      <c r="F399">
        <v>2.78</v>
      </c>
    </row>
    <row r="400" spans="1:12">
      <c r="A400">
        <v>25</v>
      </c>
      <c r="B400">
        <v>2437</v>
      </c>
      <c r="C400">
        <v>12</v>
      </c>
      <c r="D400" t="s">
        <v>54</v>
      </c>
      <c r="E400" t="s">
        <v>114</v>
      </c>
      <c r="F400">
        <v>2.72</v>
      </c>
    </row>
    <row r="401" spans="1:6">
      <c r="A401">
        <v>25</v>
      </c>
      <c r="B401">
        <v>2437</v>
      </c>
      <c r="C401">
        <v>12</v>
      </c>
      <c r="D401" t="s">
        <v>54</v>
      </c>
      <c r="E401" t="s">
        <v>114</v>
      </c>
      <c r="F401">
        <v>3.06</v>
      </c>
    </row>
    <row r="402" spans="1:6">
      <c r="A402">
        <v>25</v>
      </c>
      <c r="B402">
        <v>2437</v>
      </c>
      <c r="C402">
        <v>12</v>
      </c>
      <c r="D402" t="s">
        <v>54</v>
      </c>
      <c r="E402" t="s">
        <v>114</v>
      </c>
      <c r="F402">
        <v>3.09</v>
      </c>
    </row>
    <row r="403" spans="1:6">
      <c r="A403">
        <v>25</v>
      </c>
      <c r="B403">
        <v>2437</v>
      </c>
      <c r="C403">
        <v>12</v>
      </c>
      <c r="D403" t="s">
        <v>54</v>
      </c>
      <c r="E403" t="s">
        <v>114</v>
      </c>
      <c r="F403">
        <v>3.21</v>
      </c>
    </row>
    <row r="404" spans="1:6">
      <c r="A404">
        <v>25</v>
      </c>
      <c r="B404">
        <v>2437</v>
      </c>
      <c r="C404">
        <v>12</v>
      </c>
      <c r="D404" t="s">
        <v>54</v>
      </c>
      <c r="E404" t="s">
        <v>114</v>
      </c>
      <c r="F404">
        <v>2.96</v>
      </c>
    </row>
    <row r="405" spans="1:6">
      <c r="A405">
        <v>25</v>
      </c>
      <c r="B405">
        <v>2437</v>
      </c>
      <c r="C405">
        <v>12</v>
      </c>
      <c r="D405" t="s">
        <v>54</v>
      </c>
      <c r="E405" t="s">
        <v>114</v>
      </c>
      <c r="F405">
        <v>2.97</v>
      </c>
    </row>
    <row r="406" spans="1:6">
      <c r="A406">
        <v>25</v>
      </c>
      <c r="B406">
        <v>2437</v>
      </c>
      <c r="C406">
        <v>12</v>
      </c>
      <c r="D406" t="s">
        <v>54</v>
      </c>
      <c r="E406" t="s">
        <v>114</v>
      </c>
      <c r="F406">
        <v>3.13</v>
      </c>
    </row>
    <row r="407" spans="1:6">
      <c r="A407">
        <v>25</v>
      </c>
      <c r="B407">
        <v>2437</v>
      </c>
      <c r="C407">
        <v>12</v>
      </c>
      <c r="D407" t="s">
        <v>54</v>
      </c>
      <c r="E407" t="s">
        <v>114</v>
      </c>
      <c r="F407">
        <v>2.81</v>
      </c>
    </row>
    <row r="408" spans="1:6">
      <c r="A408">
        <v>25</v>
      </c>
      <c r="B408">
        <v>2437</v>
      </c>
      <c r="C408">
        <v>12</v>
      </c>
      <c r="D408" t="s">
        <v>54</v>
      </c>
      <c r="E408" t="s">
        <v>114</v>
      </c>
      <c r="F408">
        <v>2.78</v>
      </c>
    </row>
    <row r="409" spans="1:6">
      <c r="A409">
        <v>25</v>
      </c>
      <c r="B409">
        <v>2437</v>
      </c>
      <c r="C409">
        <v>12</v>
      </c>
      <c r="D409" t="s">
        <v>54</v>
      </c>
      <c r="E409" t="s">
        <v>114</v>
      </c>
      <c r="F409">
        <v>2.72</v>
      </c>
    </row>
    <row r="410" spans="1:6">
      <c r="A410">
        <v>25</v>
      </c>
      <c r="B410">
        <v>2437</v>
      </c>
      <c r="C410">
        <v>12</v>
      </c>
      <c r="D410" t="s">
        <v>54</v>
      </c>
      <c r="E410" t="s">
        <v>114</v>
      </c>
      <c r="F410">
        <v>2.93</v>
      </c>
    </row>
    <row r="411" spans="1:6">
      <c r="A411">
        <v>25</v>
      </c>
      <c r="B411">
        <v>2437</v>
      </c>
      <c r="C411">
        <v>12</v>
      </c>
      <c r="D411" t="s">
        <v>54</v>
      </c>
      <c r="E411" t="s">
        <v>114</v>
      </c>
      <c r="F411">
        <v>3.16</v>
      </c>
    </row>
    <row r="412" spans="1:6">
      <c r="A412">
        <v>25</v>
      </c>
      <c r="B412">
        <v>2437</v>
      </c>
      <c r="C412">
        <v>12</v>
      </c>
      <c r="D412" t="s">
        <v>54</v>
      </c>
      <c r="E412" t="s">
        <v>114</v>
      </c>
      <c r="F412">
        <v>3.17</v>
      </c>
    </row>
    <row r="413" spans="1:6">
      <c r="A413">
        <v>25</v>
      </c>
      <c r="B413">
        <v>2437</v>
      </c>
      <c r="C413">
        <v>12</v>
      </c>
      <c r="D413" t="s">
        <v>54</v>
      </c>
      <c r="E413" t="s">
        <v>114</v>
      </c>
      <c r="F413">
        <v>2.89</v>
      </c>
    </row>
    <row r="414" spans="1:6">
      <c r="A414">
        <v>25</v>
      </c>
      <c r="B414">
        <v>2437</v>
      </c>
      <c r="C414">
        <v>12</v>
      </c>
      <c r="D414" t="s">
        <v>54</v>
      </c>
      <c r="E414" t="s">
        <v>114</v>
      </c>
      <c r="F414">
        <v>2.98</v>
      </c>
    </row>
    <row r="415" spans="1:6">
      <c r="A415">
        <v>25</v>
      </c>
      <c r="B415">
        <v>2437</v>
      </c>
      <c r="C415">
        <v>12</v>
      </c>
      <c r="D415" t="s">
        <v>54</v>
      </c>
      <c r="E415" t="s">
        <v>114</v>
      </c>
      <c r="F415">
        <v>2.96</v>
      </c>
    </row>
    <row r="416" spans="1:6">
      <c r="A416">
        <v>25</v>
      </c>
      <c r="B416">
        <v>2437</v>
      </c>
      <c r="C416">
        <v>12</v>
      </c>
      <c r="D416" t="s">
        <v>54</v>
      </c>
      <c r="E416" t="s">
        <v>114</v>
      </c>
      <c r="F416">
        <v>3.07</v>
      </c>
    </row>
    <row r="417" spans="1:6">
      <c r="A417">
        <v>25</v>
      </c>
      <c r="B417">
        <v>2437</v>
      </c>
      <c r="C417">
        <v>12</v>
      </c>
      <c r="D417" t="s">
        <v>54</v>
      </c>
      <c r="E417" t="s">
        <v>114</v>
      </c>
      <c r="F417">
        <v>2.83</v>
      </c>
    </row>
    <row r="418" spans="1:6">
      <c r="A418">
        <v>25</v>
      </c>
      <c r="B418">
        <v>2437</v>
      </c>
      <c r="C418">
        <v>12</v>
      </c>
      <c r="D418" t="s">
        <v>54</v>
      </c>
      <c r="E418" t="s">
        <v>114</v>
      </c>
      <c r="F418">
        <v>3.14</v>
      </c>
    </row>
    <row r="419" spans="1:6">
      <c r="A419">
        <v>25</v>
      </c>
      <c r="B419">
        <v>2437</v>
      </c>
      <c r="C419">
        <v>12</v>
      </c>
      <c r="D419" t="s">
        <v>54</v>
      </c>
      <c r="E419" t="s">
        <v>114</v>
      </c>
      <c r="F419">
        <v>2.94</v>
      </c>
    </row>
    <row r="420" spans="1:6">
      <c r="A420">
        <v>25</v>
      </c>
      <c r="B420">
        <v>2437</v>
      </c>
      <c r="C420">
        <v>12</v>
      </c>
      <c r="D420" t="s">
        <v>54</v>
      </c>
      <c r="E420" t="s">
        <v>114</v>
      </c>
      <c r="F420">
        <v>2.85</v>
      </c>
    </row>
    <row r="421" spans="1:6">
      <c r="A421">
        <v>25</v>
      </c>
      <c r="B421">
        <v>2437</v>
      </c>
      <c r="C421">
        <v>12</v>
      </c>
      <c r="D421" t="s">
        <v>54</v>
      </c>
      <c r="E421" t="s">
        <v>114</v>
      </c>
      <c r="F421">
        <v>2.97</v>
      </c>
    </row>
    <row r="422" spans="1:6">
      <c r="A422">
        <v>25</v>
      </c>
      <c r="B422">
        <v>2437</v>
      </c>
      <c r="C422">
        <v>12</v>
      </c>
      <c r="D422" t="s">
        <v>54</v>
      </c>
      <c r="E422" t="s">
        <v>114</v>
      </c>
      <c r="F422">
        <v>3.04</v>
      </c>
    </row>
    <row r="423" spans="1:6">
      <c r="A423">
        <v>25</v>
      </c>
      <c r="B423">
        <v>2437</v>
      </c>
      <c r="C423">
        <v>12</v>
      </c>
      <c r="D423" t="s">
        <v>54</v>
      </c>
      <c r="E423" t="s">
        <v>114</v>
      </c>
      <c r="F423">
        <v>3.12</v>
      </c>
    </row>
    <row r="424" spans="1:6">
      <c r="A424">
        <v>25</v>
      </c>
      <c r="B424">
        <v>2437</v>
      </c>
      <c r="C424">
        <v>12</v>
      </c>
      <c r="D424" t="s">
        <v>54</v>
      </c>
      <c r="E424" t="s">
        <v>114</v>
      </c>
      <c r="F424">
        <v>2.95</v>
      </c>
    </row>
    <row r="425" spans="1:6">
      <c r="A425">
        <v>25</v>
      </c>
      <c r="B425">
        <v>2437</v>
      </c>
      <c r="C425">
        <v>12</v>
      </c>
      <c r="D425" t="s">
        <v>54</v>
      </c>
      <c r="E425" t="s">
        <v>114</v>
      </c>
      <c r="F425">
        <v>3.06</v>
      </c>
    </row>
    <row r="426" spans="1:6">
      <c r="A426">
        <v>25</v>
      </c>
      <c r="B426">
        <v>2437</v>
      </c>
      <c r="C426">
        <v>12</v>
      </c>
      <c r="D426" t="s">
        <v>54</v>
      </c>
      <c r="E426" t="s">
        <v>114</v>
      </c>
      <c r="F426">
        <v>2.94</v>
      </c>
    </row>
    <row r="427" spans="1:6">
      <c r="A427">
        <v>25</v>
      </c>
      <c r="B427">
        <v>2437</v>
      </c>
      <c r="C427">
        <v>12</v>
      </c>
      <c r="D427" t="s">
        <v>54</v>
      </c>
      <c r="E427" t="s">
        <v>114</v>
      </c>
      <c r="F427">
        <v>3.14</v>
      </c>
    </row>
    <row r="428" spans="1:6">
      <c r="A428">
        <v>25</v>
      </c>
      <c r="B428">
        <v>2437</v>
      </c>
      <c r="C428">
        <v>12</v>
      </c>
      <c r="D428" t="s">
        <v>54</v>
      </c>
      <c r="E428" t="s">
        <v>114</v>
      </c>
      <c r="F428">
        <v>3.26</v>
      </c>
    </row>
    <row r="429" spans="1:6">
      <c r="A429">
        <v>25</v>
      </c>
      <c r="B429">
        <v>2437</v>
      </c>
      <c r="C429">
        <v>12</v>
      </c>
      <c r="D429" t="s">
        <v>54</v>
      </c>
      <c r="E429" t="s">
        <v>114</v>
      </c>
      <c r="F429">
        <v>3.11</v>
      </c>
    </row>
    <row r="430" spans="1:6">
      <c r="A430">
        <v>25</v>
      </c>
      <c r="B430">
        <v>2437</v>
      </c>
      <c r="C430">
        <v>12</v>
      </c>
      <c r="D430" t="s">
        <v>54</v>
      </c>
      <c r="E430" t="s">
        <v>114</v>
      </c>
      <c r="F430">
        <v>3.28</v>
      </c>
    </row>
    <row r="431" spans="1:6">
      <c r="A431">
        <v>25</v>
      </c>
      <c r="B431">
        <v>2437</v>
      </c>
      <c r="C431">
        <v>12</v>
      </c>
      <c r="D431" t="s">
        <v>54</v>
      </c>
      <c r="E431" t="s">
        <v>114</v>
      </c>
      <c r="F431">
        <v>3.14</v>
      </c>
    </row>
    <row r="432" spans="1:6">
      <c r="A432">
        <v>25</v>
      </c>
      <c r="B432">
        <v>2437</v>
      </c>
      <c r="C432">
        <v>12</v>
      </c>
      <c r="D432" t="s">
        <v>54</v>
      </c>
      <c r="E432" t="s">
        <v>114</v>
      </c>
      <c r="F432">
        <v>2.91</v>
      </c>
    </row>
    <row r="433" spans="1:6">
      <c r="A433">
        <v>25</v>
      </c>
      <c r="B433">
        <v>2437</v>
      </c>
      <c r="C433">
        <v>12</v>
      </c>
      <c r="D433" t="s">
        <v>54</v>
      </c>
      <c r="E433" t="s">
        <v>114</v>
      </c>
      <c r="F433">
        <v>3.06</v>
      </c>
    </row>
    <row r="434" spans="1:6">
      <c r="A434">
        <v>25</v>
      </c>
      <c r="B434">
        <v>2437</v>
      </c>
      <c r="C434">
        <v>12</v>
      </c>
      <c r="D434" t="s">
        <v>54</v>
      </c>
      <c r="E434" t="s">
        <v>114</v>
      </c>
      <c r="F434">
        <v>2.93</v>
      </c>
    </row>
    <row r="435" spans="1:6">
      <c r="A435">
        <v>25</v>
      </c>
      <c r="B435">
        <v>2437</v>
      </c>
      <c r="C435">
        <v>12</v>
      </c>
      <c r="D435" t="s">
        <v>54</v>
      </c>
      <c r="E435" t="s">
        <v>114</v>
      </c>
      <c r="F435">
        <v>3.01</v>
      </c>
    </row>
    <row r="436" spans="1:6">
      <c r="A436">
        <v>25</v>
      </c>
      <c r="B436">
        <v>2437</v>
      </c>
      <c r="C436">
        <v>12</v>
      </c>
      <c r="D436" t="s">
        <v>54</v>
      </c>
      <c r="E436" t="s">
        <v>114</v>
      </c>
      <c r="F436">
        <v>3.18</v>
      </c>
    </row>
    <row r="437" spans="1:6">
      <c r="A437">
        <v>25</v>
      </c>
      <c r="B437">
        <v>2437</v>
      </c>
      <c r="C437">
        <v>12</v>
      </c>
      <c r="D437" t="s">
        <v>54</v>
      </c>
      <c r="E437" t="s">
        <v>114</v>
      </c>
      <c r="F437">
        <v>2.7</v>
      </c>
    </row>
    <row r="438" spans="1:6">
      <c r="A438">
        <v>25</v>
      </c>
      <c r="B438">
        <v>2437</v>
      </c>
      <c r="C438">
        <v>12</v>
      </c>
      <c r="D438" t="s">
        <v>54</v>
      </c>
      <c r="E438" t="s">
        <v>114</v>
      </c>
      <c r="F438">
        <v>2.97</v>
      </c>
    </row>
    <row r="439" spans="1:6">
      <c r="A439">
        <v>25</v>
      </c>
      <c r="B439">
        <v>2437</v>
      </c>
      <c r="C439">
        <v>12</v>
      </c>
      <c r="D439" t="s">
        <v>54</v>
      </c>
      <c r="E439" t="s">
        <v>114</v>
      </c>
      <c r="F439">
        <v>2.83</v>
      </c>
    </row>
    <row r="440" spans="1:6">
      <c r="A440">
        <v>25</v>
      </c>
      <c r="B440">
        <v>2437</v>
      </c>
      <c r="C440">
        <v>12</v>
      </c>
      <c r="D440" t="s">
        <v>54</v>
      </c>
      <c r="E440" t="s">
        <v>114</v>
      </c>
      <c r="F440">
        <v>3.11</v>
      </c>
    </row>
    <row r="441" spans="1:6">
      <c r="A441">
        <v>25</v>
      </c>
      <c r="B441">
        <v>2437</v>
      </c>
      <c r="C441">
        <v>12</v>
      </c>
      <c r="D441" t="s">
        <v>54</v>
      </c>
      <c r="E441" t="s">
        <v>114</v>
      </c>
      <c r="F441">
        <v>2.77</v>
      </c>
    </row>
    <row r="442" spans="1:6">
      <c r="A442">
        <v>25</v>
      </c>
      <c r="B442">
        <v>2437</v>
      </c>
      <c r="C442">
        <v>12</v>
      </c>
      <c r="D442" t="s">
        <v>54</v>
      </c>
      <c r="E442" t="s">
        <v>114</v>
      </c>
      <c r="F442">
        <v>3.32</v>
      </c>
    </row>
    <row r="443" spans="1:6">
      <c r="A443">
        <v>25</v>
      </c>
      <c r="B443">
        <v>2437</v>
      </c>
      <c r="C443">
        <v>12</v>
      </c>
      <c r="D443" t="s">
        <v>54</v>
      </c>
      <c r="E443" t="s">
        <v>114</v>
      </c>
      <c r="F443">
        <v>2.97</v>
      </c>
    </row>
    <row r="444" spans="1:6">
      <c r="A444">
        <v>25</v>
      </c>
      <c r="B444">
        <v>2437</v>
      </c>
      <c r="C444">
        <v>12</v>
      </c>
      <c r="D444" t="s">
        <v>54</v>
      </c>
      <c r="E444" t="s">
        <v>114</v>
      </c>
      <c r="F444">
        <v>2.87</v>
      </c>
    </row>
    <row r="445" spans="1:6">
      <c r="A445">
        <v>25</v>
      </c>
      <c r="B445">
        <v>2437</v>
      </c>
      <c r="C445">
        <v>12</v>
      </c>
      <c r="D445" t="s">
        <v>54</v>
      </c>
      <c r="E445" t="s">
        <v>114</v>
      </c>
      <c r="F445">
        <v>2.97</v>
      </c>
    </row>
    <row r="446" spans="1:6">
      <c r="A446">
        <v>25</v>
      </c>
      <c r="B446">
        <v>2437</v>
      </c>
      <c r="C446">
        <v>12</v>
      </c>
      <c r="D446" t="s">
        <v>54</v>
      </c>
      <c r="E446" t="s">
        <v>114</v>
      </c>
      <c r="F446">
        <v>3.13</v>
      </c>
    </row>
    <row r="447" spans="1:6">
      <c r="A447">
        <v>25</v>
      </c>
      <c r="B447">
        <v>2437</v>
      </c>
      <c r="C447">
        <v>12</v>
      </c>
      <c r="D447" t="s">
        <v>54</v>
      </c>
      <c r="E447" t="s">
        <v>114</v>
      </c>
      <c r="F447">
        <v>3.01</v>
      </c>
    </row>
    <row r="448" spans="1:6">
      <c r="A448">
        <v>25</v>
      </c>
      <c r="B448">
        <v>2437</v>
      </c>
      <c r="C448">
        <v>12</v>
      </c>
      <c r="D448" t="s">
        <v>54</v>
      </c>
      <c r="E448" t="s">
        <v>114</v>
      </c>
      <c r="F448">
        <v>2.87</v>
      </c>
    </row>
    <row r="449" spans="1:12">
      <c r="A449">
        <v>25</v>
      </c>
      <c r="B449">
        <v>2437</v>
      </c>
      <c r="C449">
        <v>12</v>
      </c>
      <c r="D449" t="s">
        <v>54</v>
      </c>
      <c r="E449" t="s">
        <v>114</v>
      </c>
      <c r="F449">
        <v>3.09</v>
      </c>
    </row>
    <row r="450" spans="1:12">
      <c r="A450">
        <v>25</v>
      </c>
      <c r="B450">
        <v>2437</v>
      </c>
      <c r="C450">
        <v>12</v>
      </c>
      <c r="D450" t="s">
        <v>54</v>
      </c>
      <c r="E450" t="s">
        <v>114</v>
      </c>
      <c r="F450">
        <v>3.22</v>
      </c>
    </row>
    <row r="451" spans="1:12">
      <c r="A451">
        <v>25</v>
      </c>
      <c r="B451">
        <v>2437</v>
      </c>
      <c r="C451">
        <v>12</v>
      </c>
      <c r="D451" t="s">
        <v>54</v>
      </c>
      <c r="E451" t="s">
        <v>114</v>
      </c>
      <c r="F451">
        <v>2.69</v>
      </c>
    </row>
    <row r="452" spans="1:12">
      <c r="A452">
        <v>25</v>
      </c>
      <c r="B452">
        <v>2437</v>
      </c>
      <c r="C452">
        <v>12</v>
      </c>
      <c r="D452" t="s">
        <v>54</v>
      </c>
      <c r="E452" t="s">
        <v>114</v>
      </c>
      <c r="F452">
        <v>3.06</v>
      </c>
    </row>
    <row r="453" spans="1:12">
      <c r="A453">
        <v>25</v>
      </c>
      <c r="B453">
        <v>2437</v>
      </c>
      <c r="C453">
        <v>12</v>
      </c>
      <c r="D453" t="s">
        <v>54</v>
      </c>
      <c r="E453" t="s">
        <v>114</v>
      </c>
      <c r="F453">
        <v>2.94</v>
      </c>
    </row>
    <row r="454" spans="1:12">
      <c r="A454">
        <v>25</v>
      </c>
      <c r="B454">
        <v>2437</v>
      </c>
      <c r="C454">
        <v>12</v>
      </c>
      <c r="D454" t="s">
        <v>54</v>
      </c>
      <c r="E454" t="s">
        <v>114</v>
      </c>
      <c r="F454">
        <v>2.8</v>
      </c>
    </row>
    <row r="455" spans="1:12">
      <c r="A455">
        <v>25</v>
      </c>
      <c r="B455">
        <v>2437</v>
      </c>
      <c r="C455">
        <v>12</v>
      </c>
      <c r="D455" t="s">
        <v>54</v>
      </c>
      <c r="E455" t="s">
        <v>114</v>
      </c>
      <c r="F455">
        <v>3.17</v>
      </c>
    </row>
    <row r="456" spans="1:12">
      <c r="A456">
        <v>25</v>
      </c>
      <c r="B456">
        <v>2437</v>
      </c>
      <c r="C456">
        <v>12</v>
      </c>
      <c r="D456" t="s">
        <v>54</v>
      </c>
      <c r="E456" t="s">
        <v>114</v>
      </c>
      <c r="F456">
        <v>3.01</v>
      </c>
    </row>
    <row r="457" spans="1:12">
      <c r="A457">
        <v>25</v>
      </c>
      <c r="B457">
        <v>2437</v>
      </c>
      <c r="C457">
        <v>12</v>
      </c>
      <c r="D457" t="s">
        <v>54</v>
      </c>
      <c r="E457" t="s">
        <v>114</v>
      </c>
      <c r="F457">
        <v>3.18</v>
      </c>
    </row>
    <row r="458" spans="1:12">
      <c r="A458">
        <v>25</v>
      </c>
      <c r="B458">
        <v>2437</v>
      </c>
      <c r="C458">
        <v>12</v>
      </c>
      <c r="D458" t="s">
        <v>54</v>
      </c>
      <c r="E458" t="s">
        <v>114</v>
      </c>
      <c r="F458">
        <v>3.01</v>
      </c>
    </row>
    <row r="459" spans="1:12">
      <c r="A459">
        <v>25</v>
      </c>
      <c r="B459">
        <v>2437</v>
      </c>
      <c r="C459">
        <v>12</v>
      </c>
      <c r="D459" t="s">
        <v>54</v>
      </c>
      <c r="E459" t="s">
        <v>114</v>
      </c>
      <c r="F459">
        <v>3.21</v>
      </c>
    </row>
    <row r="460" spans="1:12">
      <c r="A460">
        <v>25</v>
      </c>
      <c r="B460">
        <v>2437</v>
      </c>
      <c r="C460">
        <v>12</v>
      </c>
      <c r="D460" t="s">
        <v>54</v>
      </c>
      <c r="E460" t="s">
        <v>114</v>
      </c>
      <c r="F460">
        <v>3.04</v>
      </c>
    </row>
    <row r="461" spans="1:12">
      <c r="A461">
        <v>25</v>
      </c>
      <c r="B461">
        <v>2437</v>
      </c>
      <c r="C461">
        <v>12</v>
      </c>
      <c r="D461" t="s">
        <v>54</v>
      </c>
      <c r="E461" t="s">
        <v>114</v>
      </c>
      <c r="F461">
        <v>3.35</v>
      </c>
    </row>
    <row r="462" spans="1:12">
      <c r="A462">
        <v>30</v>
      </c>
      <c r="B462">
        <v>1521</v>
      </c>
      <c r="C462" t="s">
        <v>117</v>
      </c>
      <c r="D462" t="s">
        <v>54</v>
      </c>
      <c r="E462" t="s">
        <v>114</v>
      </c>
      <c r="F462">
        <v>2.95</v>
      </c>
      <c r="G462">
        <v>0.99</v>
      </c>
      <c r="H462">
        <v>0.04</v>
      </c>
      <c r="I462">
        <v>0.03</v>
      </c>
      <c r="J462">
        <v>0.36</v>
      </c>
      <c r="K462">
        <v>0.85</v>
      </c>
      <c r="L462">
        <v>0.34</v>
      </c>
    </row>
    <row r="463" spans="1:12">
      <c r="A463">
        <v>30</v>
      </c>
      <c r="B463">
        <v>1521</v>
      </c>
      <c r="C463" t="s">
        <v>117</v>
      </c>
      <c r="D463" t="s">
        <v>54</v>
      </c>
      <c r="E463" t="s">
        <v>41</v>
      </c>
      <c r="F463">
        <v>2.78</v>
      </c>
      <c r="G463">
        <v>0.73</v>
      </c>
      <c r="H463">
        <v>0.02</v>
      </c>
      <c r="I463">
        <v>0.03</v>
      </c>
      <c r="J463">
        <v>0.28000000000000003</v>
      </c>
      <c r="K463">
        <v>0.72</v>
      </c>
      <c r="L463">
        <v>0.27</v>
      </c>
    </row>
    <row r="464" spans="1:12">
      <c r="A464">
        <v>30</v>
      </c>
      <c r="B464">
        <v>1521</v>
      </c>
      <c r="C464" t="s">
        <v>117</v>
      </c>
      <c r="D464" t="s">
        <v>54</v>
      </c>
      <c r="E464" t="s">
        <v>114</v>
      </c>
      <c r="F464">
        <v>2.71</v>
      </c>
      <c r="G464">
        <v>0.83</v>
      </c>
      <c r="H464">
        <v>0.03</v>
      </c>
      <c r="I464">
        <v>0.03</v>
      </c>
      <c r="J464">
        <v>0.28000000000000003</v>
      </c>
      <c r="K464">
        <v>0.75</v>
      </c>
      <c r="L464">
        <v>0.25</v>
      </c>
    </row>
    <row r="465" spans="1:12">
      <c r="A465">
        <v>30</v>
      </c>
      <c r="B465">
        <v>1521</v>
      </c>
      <c r="C465" t="s">
        <v>117</v>
      </c>
      <c r="D465" t="s">
        <v>54</v>
      </c>
      <c r="E465" t="s">
        <v>114</v>
      </c>
      <c r="F465">
        <v>3.28</v>
      </c>
      <c r="G465">
        <v>1.01</v>
      </c>
      <c r="H465">
        <v>0.02</v>
      </c>
      <c r="I465">
        <v>0.02</v>
      </c>
      <c r="J465">
        <v>0.28999999999999998</v>
      </c>
      <c r="K465">
        <v>0.84</v>
      </c>
      <c r="L465">
        <v>0.28999999999999998</v>
      </c>
    </row>
    <row r="466" spans="1:12">
      <c r="A466">
        <v>30</v>
      </c>
      <c r="B466">
        <v>1521</v>
      </c>
      <c r="C466" t="s">
        <v>117</v>
      </c>
      <c r="D466" t="s">
        <v>54</v>
      </c>
      <c r="E466" t="s">
        <v>41</v>
      </c>
      <c r="F466">
        <v>2.8</v>
      </c>
      <c r="G466">
        <v>0.87</v>
      </c>
      <c r="H466">
        <v>0.03</v>
      </c>
      <c r="I466">
        <v>0.03</v>
      </c>
      <c r="J466">
        <v>0.06</v>
      </c>
      <c r="K466">
        <v>0.59</v>
      </c>
      <c r="L466">
        <v>0.11</v>
      </c>
    </row>
    <row r="467" spans="1:12">
      <c r="A467">
        <v>30</v>
      </c>
      <c r="B467">
        <v>1474</v>
      </c>
      <c r="C467" t="s">
        <v>117</v>
      </c>
      <c r="D467" t="s">
        <v>54</v>
      </c>
      <c r="E467" t="s">
        <v>114</v>
      </c>
      <c r="F467">
        <v>3.11</v>
      </c>
      <c r="G467">
        <v>0.93</v>
      </c>
      <c r="H467">
        <v>0.04</v>
      </c>
      <c r="I467">
        <v>0.02</v>
      </c>
      <c r="J467">
        <v>0.09</v>
      </c>
      <c r="K467">
        <v>0.68</v>
      </c>
      <c r="L467">
        <v>0.15</v>
      </c>
    </row>
    <row r="468" spans="1:12">
      <c r="A468">
        <v>30</v>
      </c>
      <c r="B468">
        <v>1474</v>
      </c>
      <c r="C468" t="s">
        <v>117</v>
      </c>
      <c r="D468" t="s">
        <v>54</v>
      </c>
      <c r="E468" t="s">
        <v>114</v>
      </c>
      <c r="F468">
        <v>2.98</v>
      </c>
      <c r="G468">
        <v>0.84</v>
      </c>
      <c r="H468">
        <v>0.03</v>
      </c>
      <c r="I468">
        <v>0.03</v>
      </c>
      <c r="J468">
        <v>0.28000000000000003</v>
      </c>
      <c r="K468">
        <v>0.77</v>
      </c>
      <c r="L468">
        <v>0.3</v>
      </c>
    </row>
    <row r="469" spans="1:12">
      <c r="A469">
        <v>30</v>
      </c>
      <c r="B469">
        <v>1474</v>
      </c>
      <c r="C469" t="s">
        <v>117</v>
      </c>
      <c r="D469" t="s">
        <v>54</v>
      </c>
      <c r="E469" t="s">
        <v>114</v>
      </c>
      <c r="F469">
        <v>2.97</v>
      </c>
      <c r="G469">
        <v>0.89</v>
      </c>
      <c r="H469">
        <v>0.02</v>
      </c>
      <c r="I469">
        <v>0.03</v>
      </c>
      <c r="J469">
        <v>0.21</v>
      </c>
      <c r="K469">
        <v>0.75</v>
      </c>
      <c r="L469">
        <v>0.31</v>
      </c>
    </row>
    <row r="470" spans="1:12">
      <c r="A470">
        <v>30</v>
      </c>
      <c r="B470">
        <v>1474</v>
      </c>
      <c r="C470" t="s">
        <v>117</v>
      </c>
      <c r="D470" t="s">
        <v>54</v>
      </c>
      <c r="E470" t="s">
        <v>114</v>
      </c>
      <c r="F470">
        <v>3.05</v>
      </c>
      <c r="G470">
        <v>1.06</v>
      </c>
      <c r="H470">
        <v>0.05</v>
      </c>
      <c r="I470">
        <v>0.03</v>
      </c>
      <c r="J470">
        <v>0.22</v>
      </c>
      <c r="K470">
        <v>0.94</v>
      </c>
      <c r="L470">
        <v>0.33</v>
      </c>
    </row>
    <row r="471" spans="1:12">
      <c r="A471">
        <v>30</v>
      </c>
      <c r="B471">
        <v>1474</v>
      </c>
      <c r="C471" t="s">
        <v>117</v>
      </c>
      <c r="D471" t="s">
        <v>54</v>
      </c>
      <c r="E471" t="s">
        <v>41</v>
      </c>
      <c r="F471">
        <v>3.09</v>
      </c>
      <c r="G471">
        <v>1.04</v>
      </c>
      <c r="H471">
        <v>0.02</v>
      </c>
      <c r="I471">
        <v>0.03</v>
      </c>
      <c r="J471">
        <v>0.13</v>
      </c>
      <c r="K471">
        <v>0.88</v>
      </c>
      <c r="L471">
        <v>0.33</v>
      </c>
    </row>
    <row r="472" spans="1:12">
      <c r="A472">
        <v>30</v>
      </c>
      <c r="B472">
        <v>1496</v>
      </c>
      <c r="C472" t="s">
        <v>117</v>
      </c>
      <c r="D472" t="s">
        <v>54</v>
      </c>
      <c r="E472" t="s">
        <v>114</v>
      </c>
      <c r="F472">
        <v>3.05</v>
      </c>
      <c r="G472">
        <v>0.84</v>
      </c>
      <c r="H472">
        <v>0.05</v>
      </c>
      <c r="I472">
        <v>0.08</v>
      </c>
      <c r="J472">
        <v>0.11</v>
      </c>
      <c r="K472">
        <v>0.81</v>
      </c>
      <c r="L472">
        <v>0.31</v>
      </c>
    </row>
    <row r="473" spans="1:12">
      <c r="A473">
        <v>30</v>
      </c>
      <c r="B473">
        <v>1496</v>
      </c>
      <c r="C473" t="s">
        <v>117</v>
      </c>
      <c r="D473" t="s">
        <v>54</v>
      </c>
      <c r="E473" t="s">
        <v>114</v>
      </c>
      <c r="F473">
        <v>2.82</v>
      </c>
      <c r="G473">
        <v>0.89</v>
      </c>
      <c r="H473">
        <v>0.04</v>
      </c>
      <c r="I473">
        <v>0.04</v>
      </c>
      <c r="J473">
        <v>0.3</v>
      </c>
      <c r="K473">
        <v>0.77</v>
      </c>
      <c r="L473">
        <v>0.32</v>
      </c>
    </row>
    <row r="474" spans="1:12">
      <c r="A474">
        <v>30</v>
      </c>
      <c r="B474">
        <v>1496</v>
      </c>
      <c r="C474" t="s">
        <v>117</v>
      </c>
      <c r="D474" t="s">
        <v>54</v>
      </c>
      <c r="E474" t="s">
        <v>114</v>
      </c>
      <c r="F474">
        <v>2.86</v>
      </c>
      <c r="G474">
        <v>0.88</v>
      </c>
      <c r="H474">
        <v>0.04</v>
      </c>
      <c r="I474">
        <v>0.04</v>
      </c>
      <c r="J474">
        <v>0.27</v>
      </c>
      <c r="K474">
        <v>0.77</v>
      </c>
      <c r="L474">
        <v>0.33</v>
      </c>
    </row>
    <row r="475" spans="1:12">
      <c r="A475">
        <v>30</v>
      </c>
      <c r="B475">
        <v>1496</v>
      </c>
      <c r="C475" t="s">
        <v>117</v>
      </c>
      <c r="D475" t="s">
        <v>54</v>
      </c>
      <c r="E475" t="s">
        <v>114</v>
      </c>
      <c r="F475">
        <v>2.96</v>
      </c>
      <c r="G475">
        <v>0.76</v>
      </c>
      <c r="H475">
        <v>0.03</v>
      </c>
      <c r="I475">
        <v>0.03</v>
      </c>
      <c r="J475">
        <v>0.24</v>
      </c>
      <c r="K475">
        <v>0.68</v>
      </c>
      <c r="L475">
        <v>0.28000000000000003</v>
      </c>
    </row>
    <row r="476" spans="1:12">
      <c r="A476">
        <v>30</v>
      </c>
      <c r="B476">
        <v>1407</v>
      </c>
      <c r="C476" t="s">
        <v>117</v>
      </c>
      <c r="D476" t="s">
        <v>54</v>
      </c>
      <c r="E476" t="s">
        <v>114</v>
      </c>
      <c r="F476">
        <v>2.96</v>
      </c>
      <c r="G476">
        <v>0.87</v>
      </c>
      <c r="H476" t="s">
        <v>115</v>
      </c>
      <c r="I476">
        <v>0.02</v>
      </c>
      <c r="J476">
        <v>0.21</v>
      </c>
      <c r="K476">
        <v>0.82</v>
      </c>
      <c r="L476" t="s">
        <v>115</v>
      </c>
    </row>
    <row r="477" spans="1:12">
      <c r="A477">
        <v>30</v>
      </c>
      <c r="B477">
        <v>1407</v>
      </c>
      <c r="C477" t="s">
        <v>117</v>
      </c>
      <c r="D477" t="s">
        <v>54</v>
      </c>
      <c r="E477" t="s">
        <v>114</v>
      </c>
      <c r="F477">
        <v>2.81</v>
      </c>
      <c r="G477">
        <v>0.83</v>
      </c>
      <c r="H477">
        <v>0.03</v>
      </c>
      <c r="I477">
        <v>0.2</v>
      </c>
      <c r="J477">
        <v>0.3</v>
      </c>
      <c r="K477">
        <v>0.72</v>
      </c>
      <c r="L477">
        <v>0.28000000000000003</v>
      </c>
    </row>
    <row r="478" spans="1:12">
      <c r="A478">
        <v>30</v>
      </c>
      <c r="B478">
        <v>1407</v>
      </c>
      <c r="C478" t="s">
        <v>117</v>
      </c>
      <c r="D478" t="s">
        <v>54</v>
      </c>
      <c r="E478" t="s">
        <v>114</v>
      </c>
      <c r="F478">
        <v>2.96</v>
      </c>
      <c r="G478">
        <v>0.86</v>
      </c>
      <c r="H478">
        <v>0.02</v>
      </c>
      <c r="I478">
        <v>0.02</v>
      </c>
      <c r="J478">
        <v>0.23</v>
      </c>
      <c r="K478">
        <v>0.73</v>
      </c>
      <c r="L478">
        <v>0.37</v>
      </c>
    </row>
    <row r="479" spans="1:12">
      <c r="A479">
        <v>30</v>
      </c>
      <c r="B479">
        <v>1407</v>
      </c>
      <c r="C479" t="s">
        <v>117</v>
      </c>
      <c r="D479" t="s">
        <v>54</v>
      </c>
      <c r="E479" t="s">
        <v>114</v>
      </c>
      <c r="F479">
        <v>2.91</v>
      </c>
      <c r="G479">
        <v>0.91</v>
      </c>
      <c r="H479">
        <v>0.02</v>
      </c>
      <c r="I479">
        <v>0.02</v>
      </c>
      <c r="J479">
        <v>0.18</v>
      </c>
      <c r="K479">
        <v>0.56000000000000005</v>
      </c>
      <c r="L479">
        <v>0.19</v>
      </c>
    </row>
    <row r="480" spans="1:12">
      <c r="A480">
        <v>30</v>
      </c>
      <c r="B480">
        <v>1407</v>
      </c>
      <c r="C480" t="s">
        <v>117</v>
      </c>
      <c r="D480" t="s">
        <v>54</v>
      </c>
      <c r="E480" t="s">
        <v>41</v>
      </c>
      <c r="F480">
        <v>2.58</v>
      </c>
      <c r="G480">
        <v>0.78</v>
      </c>
      <c r="H480">
        <v>0.02</v>
      </c>
      <c r="I480">
        <v>0.03</v>
      </c>
      <c r="J480">
        <v>0.31</v>
      </c>
      <c r="K480">
        <v>0.61</v>
      </c>
      <c r="L480">
        <v>0.18</v>
      </c>
    </row>
    <row r="481" spans="1:12">
      <c r="A481">
        <v>30</v>
      </c>
      <c r="B481">
        <v>1472</v>
      </c>
      <c r="C481" t="s">
        <v>117</v>
      </c>
      <c r="D481" t="s">
        <v>54</v>
      </c>
      <c r="E481" t="s">
        <v>114</v>
      </c>
      <c r="F481">
        <v>2.85</v>
      </c>
      <c r="G481">
        <v>0.85</v>
      </c>
      <c r="H481">
        <v>0.03</v>
      </c>
      <c r="I481">
        <v>0.03</v>
      </c>
      <c r="J481">
        <v>0.23</v>
      </c>
      <c r="K481">
        <v>0.65</v>
      </c>
      <c r="L481">
        <v>0.11</v>
      </c>
    </row>
    <row r="482" spans="1:12">
      <c r="A482">
        <v>30</v>
      </c>
      <c r="B482">
        <v>1472</v>
      </c>
      <c r="C482" t="s">
        <v>117</v>
      </c>
      <c r="D482" t="s">
        <v>54</v>
      </c>
      <c r="E482" t="s">
        <v>41</v>
      </c>
      <c r="F482">
        <v>2.66</v>
      </c>
      <c r="G482">
        <v>0.89</v>
      </c>
      <c r="H482" t="s">
        <v>115</v>
      </c>
      <c r="I482" t="s">
        <v>115</v>
      </c>
      <c r="J482">
        <v>0.22</v>
      </c>
      <c r="K482">
        <v>0.78</v>
      </c>
      <c r="L482" t="s">
        <v>115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  <vt:lpstr>Table 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E. Rhodes</dc:creator>
  <cp:lastModifiedBy>Sara E. Rhodes</cp:lastModifiedBy>
  <dcterms:created xsi:type="dcterms:W3CDTF">2019-07-25T15:02:05Z</dcterms:created>
  <dcterms:modified xsi:type="dcterms:W3CDTF">2019-07-25T21:52:03Z</dcterms:modified>
</cp:coreProperties>
</file>